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-Понед." sheetId="1" r:id="rId1"/>
    <sheet name="1-Вторн" sheetId="2" r:id="rId2"/>
    <sheet name="1-Сред" sheetId="3" r:id="rId3"/>
    <sheet name="1-Четв" sheetId="4" r:id="rId4"/>
    <sheet name="1-Пятн" sheetId="5" r:id="rId5"/>
    <sheet name="1-Субб" sheetId="6" r:id="rId6"/>
    <sheet name="1-Воск" sheetId="7" r:id="rId7"/>
    <sheet name="2-Понед" sheetId="9" r:id="rId8"/>
    <sheet name="2-Вторн" sheetId="10" r:id="rId9"/>
    <sheet name="2-Сред" sheetId="11" r:id="rId10"/>
    <sheet name="2-Четв" sheetId="12" r:id="rId11"/>
    <sheet name="2-Пятн" sheetId="13" r:id="rId12"/>
    <sheet name="2-Субб" sheetId="14" r:id="rId13"/>
    <sheet name="2-Воск" sheetId="15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5" l="1"/>
  <c r="K38" i="15"/>
  <c r="L34" i="15"/>
  <c r="K34" i="15"/>
  <c r="L26" i="15"/>
  <c r="K26" i="15"/>
  <c r="L17" i="15"/>
  <c r="K17" i="15"/>
  <c r="L12" i="15"/>
  <c r="K12" i="15"/>
  <c r="L39" i="14"/>
  <c r="K39" i="14"/>
  <c r="L35" i="14"/>
  <c r="K35" i="14"/>
  <c r="L26" i="14"/>
  <c r="K26" i="14"/>
  <c r="L17" i="14"/>
  <c r="K17" i="14"/>
  <c r="L12" i="14"/>
  <c r="K12" i="14"/>
  <c r="K41" i="14" s="1"/>
  <c r="L38" i="13"/>
  <c r="K38" i="13"/>
  <c r="L34" i="13"/>
  <c r="K34" i="13"/>
  <c r="L25" i="13"/>
  <c r="K25" i="13"/>
  <c r="L16" i="13"/>
  <c r="K16" i="13"/>
  <c r="L12" i="13"/>
  <c r="L40" i="13" s="1"/>
  <c r="K12" i="13"/>
  <c r="K40" i="13" s="1"/>
  <c r="L38" i="12"/>
  <c r="K38" i="12"/>
  <c r="L34" i="12"/>
  <c r="K34" i="12"/>
  <c r="L25" i="12"/>
  <c r="K25" i="12"/>
  <c r="L17" i="12"/>
  <c r="K17" i="12"/>
  <c r="L12" i="12"/>
  <c r="L40" i="12" s="1"/>
  <c r="K12" i="12"/>
  <c r="K40" i="12" s="1"/>
  <c r="K40" i="15" l="1"/>
  <c r="L40" i="15"/>
  <c r="L41" i="14"/>
  <c r="L37" i="11"/>
  <c r="K37" i="11"/>
  <c r="L33" i="11"/>
  <c r="K33" i="11"/>
  <c r="L25" i="11"/>
  <c r="K25" i="11"/>
  <c r="L16" i="11"/>
  <c r="K16" i="11"/>
  <c r="L12" i="11"/>
  <c r="K12" i="11"/>
  <c r="L39" i="10"/>
  <c r="K39" i="10"/>
  <c r="L35" i="10"/>
  <c r="K35" i="10"/>
  <c r="L26" i="10"/>
  <c r="K26" i="10"/>
  <c r="L16" i="10"/>
  <c r="K16" i="10"/>
  <c r="L12" i="10"/>
  <c r="K12" i="10"/>
  <c r="L38" i="9"/>
  <c r="K38" i="9"/>
  <c r="L34" i="9"/>
  <c r="K34" i="9"/>
  <c r="L25" i="9"/>
  <c r="K25" i="9"/>
  <c r="L17" i="9"/>
  <c r="K17" i="9"/>
  <c r="L12" i="9"/>
  <c r="L40" i="9" s="1"/>
  <c r="K12" i="9"/>
  <c r="K39" i="11" l="1"/>
  <c r="L41" i="10"/>
  <c r="K41" i="10"/>
  <c r="L39" i="11"/>
  <c r="K40" i="9"/>
  <c r="L38" i="7"/>
  <c r="K38" i="7"/>
  <c r="L34" i="7"/>
  <c r="K34" i="7"/>
  <c r="L26" i="7"/>
  <c r="K26" i="7"/>
  <c r="L17" i="7"/>
  <c r="K17" i="7"/>
  <c r="L12" i="7"/>
  <c r="L40" i="7" s="1"/>
  <c r="K12" i="7"/>
  <c r="L38" i="6"/>
  <c r="K38" i="6"/>
  <c r="L34" i="6"/>
  <c r="K34" i="6"/>
  <c r="L25" i="6"/>
  <c r="K25" i="6"/>
  <c r="L17" i="6"/>
  <c r="K17" i="6"/>
  <c r="L12" i="6"/>
  <c r="K12" i="6"/>
  <c r="K40" i="7" l="1"/>
  <c r="L40" i="6"/>
  <c r="K40" i="6"/>
  <c r="L39" i="5"/>
  <c r="K39" i="5"/>
  <c r="L35" i="5"/>
  <c r="K35" i="5"/>
  <c r="L26" i="5"/>
  <c r="K26" i="5"/>
  <c r="L16" i="5"/>
  <c r="K16" i="5"/>
  <c r="L12" i="5"/>
  <c r="K12" i="5"/>
  <c r="L38" i="4"/>
  <c r="K38" i="4"/>
  <c r="L34" i="4"/>
  <c r="K34" i="4"/>
  <c r="L26" i="4"/>
  <c r="K26" i="4"/>
  <c r="L17" i="4"/>
  <c r="K17" i="4"/>
  <c r="L12" i="4"/>
  <c r="K12" i="4"/>
  <c r="L38" i="3"/>
  <c r="K38" i="3"/>
  <c r="L34" i="3"/>
  <c r="K34" i="3"/>
  <c r="L26" i="3"/>
  <c r="K26" i="3"/>
  <c r="L16" i="3"/>
  <c r="K16" i="3"/>
  <c r="L12" i="3"/>
  <c r="K12" i="3"/>
  <c r="L17" i="2"/>
  <c r="K17" i="2"/>
  <c r="L40" i="2"/>
  <c r="K40" i="2"/>
  <c r="L36" i="2"/>
  <c r="K36" i="2"/>
  <c r="L27" i="2"/>
  <c r="K27" i="2"/>
  <c r="L12" i="2"/>
  <c r="K12" i="2"/>
  <c r="L40" i="1"/>
  <c r="K40" i="1"/>
  <c r="L36" i="1"/>
  <c r="K36" i="1"/>
  <c r="L27" i="1"/>
  <c r="K27" i="1"/>
  <c r="L18" i="1"/>
  <c r="K18" i="1"/>
  <c r="L14" i="1"/>
  <c r="K14" i="1"/>
  <c r="L40" i="3" l="1"/>
  <c r="L42" i="1"/>
  <c r="K40" i="4"/>
  <c r="L42" i="2"/>
  <c r="K42" i="1"/>
  <c r="K42" i="2"/>
  <c r="L41" i="5"/>
  <c r="K41" i="5"/>
  <c r="L40" i="4"/>
  <c r="K40" i="3"/>
</calcChain>
</file>

<file path=xl/sharedStrings.xml><?xml version="1.0" encoding="utf-8"?>
<sst xmlns="http://schemas.openxmlformats.org/spreadsheetml/2006/main" count="976" uniqueCount="232">
  <si>
    <t>Прием пищи</t>
  </si>
  <si>
    <t>Наименование блюда</t>
  </si>
  <si>
    <t>Вес</t>
  </si>
  <si>
    <t>Пищевые вещества</t>
  </si>
  <si>
    <t>Жиры</t>
  </si>
  <si>
    <t>Белки</t>
  </si>
  <si>
    <t>Углеводы</t>
  </si>
  <si>
    <t>Энергетическая ценность</t>
  </si>
  <si>
    <t>№ рецептуры</t>
  </si>
  <si>
    <t>Завтрак</t>
  </si>
  <si>
    <t>7-11</t>
  </si>
  <si>
    <t>12-18</t>
  </si>
  <si>
    <t>1 неделя</t>
  </si>
  <si>
    <t>Понедельник</t>
  </si>
  <si>
    <t>Яйцо отварное</t>
  </si>
  <si>
    <t>180/5</t>
  </si>
  <si>
    <t>250/7</t>
  </si>
  <si>
    <t>Кофейный напиток на молоке</t>
  </si>
  <si>
    <t>Масло сливочное</t>
  </si>
  <si>
    <t>М Е Н Ю</t>
  </si>
  <si>
    <t>Сыр (порциями)</t>
  </si>
  <si>
    <t>Итого за завтрак</t>
  </si>
  <si>
    <t>2 завтрак</t>
  </si>
  <si>
    <t>Вафли</t>
  </si>
  <si>
    <t>Чай с сахаром</t>
  </si>
  <si>
    <t>200</t>
  </si>
  <si>
    <t>Итого за второй завтрак</t>
  </si>
  <si>
    <t>Обед</t>
  </si>
  <si>
    <t>Салат из белокочанной капусты с зелёным горошком</t>
  </si>
  <si>
    <t>Рассольник "Ленинградский"</t>
  </si>
  <si>
    <t>200/8</t>
  </si>
  <si>
    <t>300/12</t>
  </si>
  <si>
    <t>Рагу овощное с мясом</t>
  </si>
  <si>
    <t>ТТК № 5</t>
  </si>
  <si>
    <t>Сок</t>
  </si>
  <si>
    <t>Хлеб пшеничный</t>
  </si>
  <si>
    <t>Яблоко</t>
  </si>
  <si>
    <t>Хлеб ржаной</t>
  </si>
  <si>
    <t>50</t>
  </si>
  <si>
    <t>Итого за обед</t>
  </si>
  <si>
    <t>Ужин</t>
  </si>
  <si>
    <t>Винегрет овощной</t>
  </si>
  <si>
    <t>Рыба, тушённая в томате с овощами</t>
  </si>
  <si>
    <t>Кисель из концентрата</t>
  </si>
  <si>
    <t>Итого за ужин</t>
  </si>
  <si>
    <t>2 ужин</t>
  </si>
  <si>
    <t>Кисломолочный напиток</t>
  </si>
  <si>
    <t>Банан</t>
  </si>
  <si>
    <t>Итого за 2 ужин</t>
  </si>
  <si>
    <t>ИТОГО за день</t>
  </si>
  <si>
    <t>Вторник</t>
  </si>
  <si>
    <t>Салат из моркови</t>
  </si>
  <si>
    <t>Запеканка из творога</t>
  </si>
  <si>
    <t>150/20</t>
  </si>
  <si>
    <t>180/30</t>
  </si>
  <si>
    <t>Какао на молоке</t>
  </si>
  <si>
    <t>Салат "Степной"</t>
  </si>
  <si>
    <t>Суп картофельный с крупой</t>
  </si>
  <si>
    <t>300</t>
  </si>
  <si>
    <t>Тефтели из говядины</t>
  </si>
  <si>
    <t>80/50</t>
  </si>
  <si>
    <t>Макаронные изделия отварные</t>
  </si>
  <si>
    <t>Молоко кипяченное</t>
  </si>
  <si>
    <t>Тефтели рыбные</t>
  </si>
  <si>
    <t>80/40</t>
  </si>
  <si>
    <t>120/50</t>
  </si>
  <si>
    <t>Картофельное пюре</t>
  </si>
  <si>
    <t>180</t>
  </si>
  <si>
    <t>230</t>
  </si>
  <si>
    <t>Салат из свежих помидоров</t>
  </si>
  <si>
    <t>Компот из  смеси сухофруктов</t>
  </si>
  <si>
    <t>Соус томатный</t>
  </si>
  <si>
    <t>40</t>
  </si>
  <si>
    <t>Пряник</t>
  </si>
  <si>
    <t>Среда</t>
  </si>
  <si>
    <t>Салат из свежих огурцов</t>
  </si>
  <si>
    <t>Омлет натуральный</t>
  </si>
  <si>
    <t>120/5</t>
  </si>
  <si>
    <t>150/10</t>
  </si>
  <si>
    <t>Печенье</t>
  </si>
  <si>
    <t>Суп картофельный с бобовыми и гренками</t>
  </si>
  <si>
    <t>200/15</t>
  </si>
  <si>
    <t>300/25</t>
  </si>
  <si>
    <t>Компот из свежих плодов</t>
  </si>
  <si>
    <t>Груша</t>
  </si>
  <si>
    <t>Салат  "Школьный"</t>
  </si>
  <si>
    <t>Жаркое по-домашнему</t>
  </si>
  <si>
    <t>Чай с молоком или сливками</t>
  </si>
  <si>
    <t>Четверг</t>
  </si>
  <si>
    <t xml:space="preserve">Пудинг творожный </t>
  </si>
  <si>
    <t>200/10</t>
  </si>
  <si>
    <t>220/15</t>
  </si>
  <si>
    <t>Булочка "Домашняя"</t>
  </si>
  <si>
    <t>Чай  с сахаром</t>
  </si>
  <si>
    <t>Апельсин</t>
  </si>
  <si>
    <t>Салат из белокочанной капусты с яблоками</t>
  </si>
  <si>
    <t>Салат картофельный с зелёным горошком</t>
  </si>
  <si>
    <t>Уха "Рыбацкая"</t>
  </si>
  <si>
    <t>200/25</t>
  </si>
  <si>
    <t>300/35</t>
  </si>
  <si>
    <t>Котлеты, биточки, шницели</t>
  </si>
  <si>
    <t>80/30</t>
  </si>
  <si>
    <t>Салат  из моркови с курагой или изюмом</t>
  </si>
  <si>
    <t xml:space="preserve">Рыба запечённая </t>
  </si>
  <si>
    <t>Пятница</t>
  </si>
  <si>
    <t>Салат из свежей капусты, помидоров, огурцов</t>
  </si>
  <si>
    <t>Борщ с капустой и картофелем</t>
  </si>
  <si>
    <t>Компот натуральный</t>
  </si>
  <si>
    <t>Мандарины</t>
  </si>
  <si>
    <t>Печень по-строгановски</t>
  </si>
  <si>
    <t>Суп молочный с макаронными изделиями</t>
  </si>
  <si>
    <t>Суббота</t>
  </si>
  <si>
    <t>Икра свекольная</t>
  </si>
  <si>
    <t>Каша манная молочная жидкая</t>
  </si>
  <si>
    <t>Макаронник с мясом</t>
  </si>
  <si>
    <t>250/10</t>
  </si>
  <si>
    <t>Суфле рыбное</t>
  </si>
  <si>
    <t>Воскресенье</t>
  </si>
  <si>
    <t>Пирожки печёные с капустой</t>
  </si>
  <si>
    <t>Салат из моркови с яблоками</t>
  </si>
  <si>
    <t>2 неделя</t>
  </si>
  <si>
    <t>Осень-зима</t>
  </si>
  <si>
    <t>Щи из свежей капусты с картофелем</t>
  </si>
  <si>
    <t>100/40</t>
  </si>
  <si>
    <t>Компот из апельсинов</t>
  </si>
  <si>
    <t>Булочка "Веснушка"</t>
  </si>
  <si>
    <t>Рассольник "Домашний"</t>
  </si>
  <si>
    <t>Рыба, запечёная с морковью</t>
  </si>
  <si>
    <t>Помидоры натуральные консервированные</t>
  </si>
  <si>
    <t>Сырники из творога</t>
  </si>
  <si>
    <t>180/15</t>
  </si>
  <si>
    <t>250</t>
  </si>
  <si>
    <t>Напиток яблочно-лимонный</t>
  </si>
  <si>
    <t>Уха с крупой</t>
  </si>
  <si>
    <t>Пирог с рыбными консервами</t>
  </si>
  <si>
    <t>Салат из свёклы с солёными огурцами</t>
  </si>
  <si>
    <t>Суп из овощей</t>
  </si>
  <si>
    <t>Тефтели из печени и риса</t>
  </si>
  <si>
    <t>Салат "Студенческий"</t>
  </si>
  <si>
    <t>Гуляш</t>
  </si>
  <si>
    <t>100/75</t>
  </si>
  <si>
    <t>Пирожки  печёные с яблоками</t>
  </si>
  <si>
    <t>Азу</t>
  </si>
  <si>
    <t>ТТ№ 3</t>
  </si>
  <si>
    <t>Свекольник</t>
  </si>
  <si>
    <t>Шоколад</t>
  </si>
  <si>
    <t>ПРИМЕРНОЕ   МЕНЮ</t>
  </si>
  <si>
    <t xml:space="preserve">   МЕНЮ</t>
  </si>
  <si>
    <t>Суп картофельный с клёцками</t>
  </si>
  <si>
    <t>180/ 5</t>
  </si>
  <si>
    <t>250/ 7</t>
  </si>
  <si>
    <r>
      <t xml:space="preserve">Салат из моркови с </t>
    </r>
    <r>
      <rPr>
        <b/>
        <sz val="8"/>
        <color theme="1"/>
        <rFont val="Times New Roman"/>
        <family val="1"/>
        <charset val="204"/>
      </rPr>
      <t>курагой</t>
    </r>
    <r>
      <rPr>
        <sz val="8"/>
        <color theme="1"/>
        <rFont val="Times New Roman"/>
        <family val="1"/>
        <charset val="204"/>
      </rPr>
      <t xml:space="preserve"> или изюмом</t>
    </r>
  </si>
  <si>
    <t>Пудинг творожный</t>
  </si>
  <si>
    <t>Плов</t>
  </si>
  <si>
    <t>Пирог открытый</t>
  </si>
  <si>
    <t>Суп картофельный с макаронными изделиями</t>
  </si>
  <si>
    <t xml:space="preserve">                                                  Н.В. Ушакова</t>
  </si>
  <si>
    <t xml:space="preserve">        УТВЕРЖДАЮ   Директор </t>
  </si>
  <si>
    <t>Фрикадельки из говядины тушённые в соусе</t>
  </si>
  <si>
    <t xml:space="preserve">Картофель тушённый </t>
  </si>
  <si>
    <t>Салат картофельный с огурцами солёными или капустой квашенной</t>
  </si>
  <si>
    <t>Помидоры консервированные</t>
  </si>
  <si>
    <t>Салат из свежих огурцов и помидоров</t>
  </si>
  <si>
    <t>Салат из белокочанной капусты  с зелёным горошком</t>
  </si>
  <si>
    <t>Каша гречневая рассыпчатая</t>
  </si>
  <si>
    <t>Шницель</t>
  </si>
  <si>
    <t>Капуста тушёная</t>
  </si>
  <si>
    <t>Напиток апельсиновый</t>
  </si>
  <si>
    <t>Салат из белокочаной капусты и свёклы</t>
  </si>
  <si>
    <t>Котлета "Здоровье"</t>
  </si>
  <si>
    <t>Морковь с сахаром</t>
  </si>
  <si>
    <t xml:space="preserve">Каша ячневая молочная </t>
  </si>
  <si>
    <t>Огурцы консервирвированные</t>
  </si>
  <si>
    <t>Картофель тушёный  с мясом</t>
  </si>
  <si>
    <t>180/50</t>
  </si>
  <si>
    <t>230/50</t>
  </si>
  <si>
    <t>Оладьи из печени по кунцевски</t>
  </si>
  <si>
    <t>Салат из моркови с огурцами  и зелёным горошком</t>
  </si>
  <si>
    <t>Голубцы ленивые</t>
  </si>
  <si>
    <t>180/40</t>
  </si>
  <si>
    <t>240/60</t>
  </si>
  <si>
    <t>Салат "Витаминный"</t>
  </si>
  <si>
    <t>Каша  вязкая молочная овсяная</t>
  </si>
  <si>
    <t>54-9к-2020</t>
  </si>
  <si>
    <t>54-23гн-2020</t>
  </si>
  <si>
    <t>54-2гн-2020</t>
  </si>
  <si>
    <t>54-5з/2020</t>
  </si>
  <si>
    <t>54-16з-2020</t>
  </si>
  <si>
    <t>299/2021</t>
  </si>
  <si>
    <t>54-21гн-2020</t>
  </si>
  <si>
    <t>54-8м-202</t>
  </si>
  <si>
    <t>Котлеты рыбные</t>
  </si>
  <si>
    <t>510/2014</t>
  </si>
  <si>
    <t>150</t>
  </si>
  <si>
    <t>54-11г/2020</t>
  </si>
  <si>
    <t>54-1хн-2020</t>
  </si>
  <si>
    <t>54-4гн-2020</t>
  </si>
  <si>
    <t>54-9м-2020</t>
  </si>
  <si>
    <t>54-4г-2020</t>
  </si>
  <si>
    <t>Чай с лимоном и сахаром</t>
  </si>
  <si>
    <t>54-3гн-2020</t>
  </si>
  <si>
    <t>Горощница</t>
  </si>
  <si>
    <t>54-23г/2020</t>
  </si>
  <si>
    <t>Рыба, запечённая  с картофелем под молочным соусом</t>
  </si>
  <si>
    <t>54-2с/2020</t>
  </si>
  <si>
    <t>Рис отварной</t>
  </si>
  <si>
    <t>54-6г/2020</t>
  </si>
  <si>
    <t>54-8/р/2020</t>
  </si>
  <si>
    <t>Каша гречневая</t>
  </si>
  <si>
    <t>Компот из  кураги</t>
  </si>
  <si>
    <t>54-2хн-2020</t>
  </si>
  <si>
    <t>Суп картофельный  с рыбными консервами</t>
  </si>
  <si>
    <t>54-12с/2020</t>
  </si>
  <si>
    <t>54-1г/2020</t>
  </si>
  <si>
    <t>Салат  из белокочанной капусты и свёклы</t>
  </si>
  <si>
    <t>9, 69</t>
  </si>
  <si>
    <t>Компот из  изюма</t>
  </si>
  <si>
    <t>54-4хн-2020</t>
  </si>
  <si>
    <t>54-7с/2020</t>
  </si>
  <si>
    <t>Капуста тушённая с мясом</t>
  </si>
  <si>
    <t>54-10м-2020</t>
  </si>
  <si>
    <t xml:space="preserve">Каша жидкая молочная рисовая </t>
  </si>
  <si>
    <t>54-21к-2020</t>
  </si>
  <si>
    <t>Огурцы консервированные</t>
  </si>
  <si>
    <t>Салат  "Пестрый"</t>
  </si>
  <si>
    <t>Картофель отварной с маслом</t>
  </si>
  <si>
    <t>180/4</t>
  </si>
  <si>
    <t>230/7</t>
  </si>
  <si>
    <t>Рыба, запечённая  в омлете</t>
  </si>
  <si>
    <t>300/2021</t>
  </si>
  <si>
    <t xml:space="preserve">Каша вязкая молочная пшённая </t>
  </si>
  <si>
    <t>54-6к-2020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</si>
</sst>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4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distributed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wrapText="1"/>
    </xf>
    <xf numFmtId="0" fontId="5" fillId="0" borderId="1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1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/>
    <xf numFmtId="0" fontId="2" fillId="0" borderId="11" xfId="0" applyFont="1" applyBorder="1" applyAlignment="1"/>
    <xf numFmtId="0" fontId="0" fillId="0" borderId="0" xfId="0" applyAlignment="1">
      <alignment horizontal="left" vertical="justify"/>
    </xf>
    <xf numFmtId="0" fontId="0" fillId="0" borderId="0" xfId="0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109141</xdr:colOff>
      <xdr:row>0</xdr:row>
      <xdr:rowOff>188515</xdr:rowOff>
    </xdr:from>
    <xdr:to>
      <xdr:col>8</xdr:col>
      <xdr:colOff>496092</xdr:colOff>
      <xdr:row>2</xdr:row>
      <xdr:rowOff>148827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25" y="188515"/>
          <a:ext cx="922733" cy="337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36" zoomScaleNormal="136" workbookViewId="0">
      <selection activeCell="E4" sqref="E4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9" width="7.85546875" customWidth="1"/>
    <col min="10" max="10" width="9.140625" customWidth="1"/>
    <col min="11" max="11" width="7.42578125" customWidth="1"/>
    <col min="12" max="12" width="7.28515625" customWidth="1"/>
    <col min="13" max="13" width="7.7109375" customWidth="1"/>
  </cols>
  <sheetData>
    <row r="1" spans="1:13" x14ac:dyDescent="0.25">
      <c r="H1" s="30" t="s">
        <v>157</v>
      </c>
      <c r="I1" s="30"/>
      <c r="J1" s="30"/>
      <c r="K1" s="30"/>
      <c r="L1" s="30"/>
      <c r="M1" s="30"/>
    </row>
    <row r="2" spans="1:13" x14ac:dyDescent="0.25">
      <c r="H2" s="31" t="s">
        <v>156</v>
      </c>
      <c r="I2" s="31"/>
      <c r="J2" s="31"/>
      <c r="K2" s="31"/>
      <c r="L2" s="31"/>
      <c r="M2" s="31"/>
    </row>
    <row r="3" spans="1:13" ht="15.75" x14ac:dyDescent="0.25">
      <c r="A3" s="4" t="s">
        <v>12</v>
      </c>
      <c r="B3" s="4" t="s">
        <v>121</v>
      </c>
      <c r="C3" s="39" t="s">
        <v>146</v>
      </c>
      <c r="D3" s="39"/>
      <c r="E3" s="39"/>
      <c r="F3" s="39"/>
      <c r="G3" s="39"/>
      <c r="H3" s="39"/>
      <c r="I3" s="39"/>
      <c r="J3" s="14">
        <v>45170</v>
      </c>
    </row>
    <row r="4" spans="1:13" x14ac:dyDescent="0.25">
      <c r="A4" s="16" t="s">
        <v>13</v>
      </c>
      <c r="B4" s="16"/>
      <c r="C4" s="4"/>
      <c r="D4" s="4"/>
      <c r="E4" s="4"/>
      <c r="F4" s="4"/>
      <c r="G4" s="4"/>
      <c r="H4" s="4"/>
      <c r="I4" s="4"/>
    </row>
    <row r="5" spans="1:13" x14ac:dyDescent="0.25">
      <c r="A5" s="27" t="s">
        <v>0</v>
      </c>
      <c r="B5" s="24" t="s">
        <v>1</v>
      </c>
      <c r="C5" s="20" t="s">
        <v>2</v>
      </c>
      <c r="D5" s="21"/>
      <c r="E5" s="17" t="s">
        <v>3</v>
      </c>
      <c r="F5" s="18"/>
      <c r="G5" s="18"/>
      <c r="H5" s="18"/>
      <c r="I5" s="18"/>
      <c r="J5" s="19"/>
      <c r="K5" s="32" t="s">
        <v>7</v>
      </c>
      <c r="L5" s="33"/>
      <c r="M5" s="36" t="s">
        <v>8</v>
      </c>
    </row>
    <row r="6" spans="1:13" ht="15" customHeight="1" x14ac:dyDescent="0.25">
      <c r="A6" s="28"/>
      <c r="B6" s="25"/>
      <c r="C6" s="22"/>
      <c r="D6" s="23"/>
      <c r="E6" s="17" t="s">
        <v>5</v>
      </c>
      <c r="F6" s="19"/>
      <c r="G6" s="17" t="s">
        <v>4</v>
      </c>
      <c r="H6" s="19"/>
      <c r="I6" s="17" t="s">
        <v>6</v>
      </c>
      <c r="J6" s="19"/>
      <c r="K6" s="34"/>
      <c r="L6" s="35"/>
      <c r="M6" s="37"/>
    </row>
    <row r="7" spans="1:13" x14ac:dyDescent="0.25">
      <c r="A7" s="29"/>
      <c r="B7" s="26"/>
      <c r="C7" s="7" t="s">
        <v>10</v>
      </c>
      <c r="D7" s="8" t="s">
        <v>11</v>
      </c>
      <c r="E7" s="7" t="s">
        <v>10</v>
      </c>
      <c r="F7" s="8" t="s">
        <v>11</v>
      </c>
      <c r="G7" s="7" t="s">
        <v>10</v>
      </c>
      <c r="H7" s="8" t="s">
        <v>11</v>
      </c>
      <c r="I7" s="7" t="s">
        <v>10</v>
      </c>
      <c r="J7" s="8" t="s">
        <v>11</v>
      </c>
      <c r="K7" s="7" t="s">
        <v>10</v>
      </c>
      <c r="L7" s="8" t="s">
        <v>11</v>
      </c>
      <c r="M7" s="38"/>
    </row>
    <row r="8" spans="1:13" ht="11.25" customHeight="1" x14ac:dyDescent="0.25">
      <c r="A8" s="2" t="s">
        <v>9</v>
      </c>
      <c r="B8" s="3" t="s">
        <v>14</v>
      </c>
      <c r="C8" s="10">
        <v>40</v>
      </c>
      <c r="D8" s="11">
        <v>40</v>
      </c>
      <c r="E8" s="10">
        <v>4.8</v>
      </c>
      <c r="F8" s="10">
        <v>4.8</v>
      </c>
      <c r="G8" s="10">
        <v>4</v>
      </c>
      <c r="H8" s="10">
        <v>4</v>
      </c>
      <c r="I8" s="10">
        <v>0.3</v>
      </c>
      <c r="J8" s="10">
        <v>0.3</v>
      </c>
      <c r="K8" s="10">
        <v>56.6</v>
      </c>
      <c r="L8" s="10">
        <v>56.6</v>
      </c>
      <c r="M8" s="1"/>
    </row>
    <row r="9" spans="1:13" ht="15.75" customHeight="1" x14ac:dyDescent="0.25">
      <c r="A9" s="2"/>
      <c r="B9" s="3" t="s">
        <v>182</v>
      </c>
      <c r="C9" s="5" t="s">
        <v>25</v>
      </c>
      <c r="D9" s="6" t="s">
        <v>131</v>
      </c>
      <c r="E9" s="10">
        <v>8.6</v>
      </c>
      <c r="F9" s="10">
        <v>10.7</v>
      </c>
      <c r="G9" s="10">
        <v>12.8</v>
      </c>
      <c r="H9" s="10">
        <v>15.9</v>
      </c>
      <c r="I9" s="10">
        <v>34.200000000000003</v>
      </c>
      <c r="J9" s="10">
        <v>42.7</v>
      </c>
      <c r="K9" s="10">
        <v>285.8</v>
      </c>
      <c r="L9" s="10">
        <v>357.1</v>
      </c>
      <c r="M9" s="1" t="s">
        <v>183</v>
      </c>
    </row>
    <row r="10" spans="1:13" ht="10.5" customHeight="1" x14ac:dyDescent="0.25">
      <c r="A10" s="2"/>
      <c r="B10" s="3" t="s">
        <v>17</v>
      </c>
      <c r="C10" s="10">
        <v>200</v>
      </c>
      <c r="D10" s="11">
        <v>200</v>
      </c>
      <c r="E10" s="10">
        <v>3.8</v>
      </c>
      <c r="F10" s="10">
        <v>3.8</v>
      </c>
      <c r="G10" s="10">
        <v>3.5</v>
      </c>
      <c r="H10" s="10">
        <v>3.5</v>
      </c>
      <c r="I10" s="10">
        <v>11.2</v>
      </c>
      <c r="J10" s="10">
        <v>11.2</v>
      </c>
      <c r="K10" s="10">
        <v>91.2</v>
      </c>
      <c r="L10" s="10">
        <v>91.2</v>
      </c>
      <c r="M10" s="1" t="s">
        <v>184</v>
      </c>
    </row>
    <row r="11" spans="1:13" ht="11.25" customHeight="1" x14ac:dyDescent="0.25">
      <c r="A11" s="2"/>
      <c r="B11" s="3" t="s">
        <v>18</v>
      </c>
      <c r="C11" s="10">
        <v>10</v>
      </c>
      <c r="D11" s="11">
        <v>10</v>
      </c>
      <c r="E11" s="10">
        <v>0.05</v>
      </c>
      <c r="F11" s="10">
        <v>0.05</v>
      </c>
      <c r="G11" s="10">
        <v>8.25</v>
      </c>
      <c r="H11" s="10">
        <v>8.25</v>
      </c>
      <c r="I11" s="10">
        <v>0.08</v>
      </c>
      <c r="J11" s="10">
        <v>0.08</v>
      </c>
      <c r="K11" s="10">
        <v>73</v>
      </c>
      <c r="L11" s="10">
        <v>73</v>
      </c>
      <c r="M11" s="1"/>
    </row>
    <row r="12" spans="1:13" ht="11.25" customHeight="1" x14ac:dyDescent="0.25">
      <c r="A12" s="2"/>
      <c r="B12" s="3" t="s">
        <v>20</v>
      </c>
      <c r="C12" s="10">
        <v>10</v>
      </c>
      <c r="D12" s="11">
        <v>10</v>
      </c>
      <c r="E12" s="10">
        <v>2.35</v>
      </c>
      <c r="F12" s="10">
        <v>2.35</v>
      </c>
      <c r="G12" s="10">
        <v>3</v>
      </c>
      <c r="H12" s="10">
        <v>3</v>
      </c>
      <c r="I12" s="10">
        <v>0</v>
      </c>
      <c r="J12" s="10">
        <v>0</v>
      </c>
      <c r="K12" s="10">
        <v>37</v>
      </c>
      <c r="L12" s="10">
        <v>37</v>
      </c>
      <c r="M12" s="1">
        <v>23</v>
      </c>
    </row>
    <row r="13" spans="1:13" ht="11.25" customHeight="1" x14ac:dyDescent="0.25">
      <c r="A13" s="2"/>
      <c r="B13" s="3" t="s">
        <v>35</v>
      </c>
      <c r="C13" s="10">
        <v>100</v>
      </c>
      <c r="D13" s="11">
        <v>100</v>
      </c>
      <c r="E13" s="10">
        <v>7.9</v>
      </c>
      <c r="F13" s="10">
        <v>7.9</v>
      </c>
      <c r="G13" s="10">
        <v>1</v>
      </c>
      <c r="H13" s="10">
        <v>1</v>
      </c>
      <c r="I13" s="10">
        <v>47.6</v>
      </c>
      <c r="J13" s="10">
        <v>47.6</v>
      </c>
      <c r="K13" s="10">
        <v>236</v>
      </c>
      <c r="L13" s="10">
        <v>236</v>
      </c>
      <c r="M13" s="1"/>
    </row>
    <row r="14" spans="1:13" ht="9.75" customHeight="1" x14ac:dyDescent="0.25">
      <c r="A14" s="2"/>
      <c r="B14" s="3" t="s">
        <v>21</v>
      </c>
      <c r="C14" s="5"/>
      <c r="D14" s="6"/>
      <c r="E14" s="5"/>
      <c r="F14" s="5"/>
      <c r="G14" s="5"/>
      <c r="H14" s="5"/>
      <c r="I14" s="5"/>
      <c r="J14" s="5"/>
      <c r="K14" s="5">
        <f>SUM(K8:K13)</f>
        <v>779.6</v>
      </c>
      <c r="L14" s="5">
        <f>SUM(L8:L13)</f>
        <v>850.90000000000009</v>
      </c>
      <c r="M14" s="1"/>
    </row>
    <row r="15" spans="1:13" ht="9.75" customHeight="1" x14ac:dyDescent="0.25">
      <c r="A15" s="2"/>
      <c r="B15" s="3"/>
      <c r="C15" s="5"/>
      <c r="D15" s="6"/>
      <c r="E15" s="5"/>
      <c r="F15" s="5"/>
      <c r="G15" s="5"/>
      <c r="H15" s="5"/>
      <c r="I15" s="5"/>
      <c r="J15" s="5"/>
      <c r="K15" s="5"/>
      <c r="L15" s="5"/>
      <c r="M15" s="1"/>
    </row>
    <row r="16" spans="1:13" ht="9.75" customHeight="1" x14ac:dyDescent="0.25">
      <c r="A16" s="2" t="s">
        <v>22</v>
      </c>
      <c r="B16" s="3" t="s">
        <v>23</v>
      </c>
      <c r="C16" s="10">
        <v>10</v>
      </c>
      <c r="D16" s="11">
        <v>10</v>
      </c>
      <c r="E16" s="10">
        <v>0.8</v>
      </c>
      <c r="F16" s="10">
        <v>0.8</v>
      </c>
      <c r="G16" s="10">
        <v>6.2</v>
      </c>
      <c r="H16" s="10">
        <v>6.2</v>
      </c>
      <c r="I16" s="10">
        <v>12.6</v>
      </c>
      <c r="J16" s="10">
        <v>12.6</v>
      </c>
      <c r="K16" s="10">
        <v>54</v>
      </c>
      <c r="L16" s="10">
        <v>54</v>
      </c>
      <c r="M16" s="1"/>
    </row>
    <row r="17" spans="1:13" ht="10.5" customHeight="1" x14ac:dyDescent="0.25">
      <c r="A17" s="2"/>
      <c r="B17" s="3" t="s">
        <v>24</v>
      </c>
      <c r="C17" s="10">
        <v>200</v>
      </c>
      <c r="D17" s="11">
        <v>200</v>
      </c>
      <c r="E17" s="10">
        <v>0.2</v>
      </c>
      <c r="F17" s="10">
        <v>0.2</v>
      </c>
      <c r="G17" s="10">
        <v>0</v>
      </c>
      <c r="H17" s="10">
        <v>0</v>
      </c>
      <c r="I17" s="10">
        <v>6.5</v>
      </c>
      <c r="J17" s="10">
        <v>6.5</v>
      </c>
      <c r="K17" s="10">
        <v>26.8</v>
      </c>
      <c r="L17" s="10">
        <v>26.8</v>
      </c>
      <c r="M17" s="1" t="s">
        <v>185</v>
      </c>
    </row>
    <row r="18" spans="1:13" ht="9.75" customHeight="1" x14ac:dyDescent="0.25">
      <c r="A18" s="2"/>
      <c r="B18" s="3" t="s">
        <v>26</v>
      </c>
      <c r="C18" s="5"/>
      <c r="D18" s="6"/>
      <c r="E18" s="5"/>
      <c r="F18" s="5"/>
      <c r="G18" s="5"/>
      <c r="H18" s="5"/>
      <c r="I18" s="5"/>
      <c r="J18" s="5"/>
      <c r="K18" s="5">
        <f>SUM(K16:K17)</f>
        <v>80.8</v>
      </c>
      <c r="L18" s="5">
        <f>SUM(L16:L17)</f>
        <v>80.8</v>
      </c>
      <c r="M18" s="1"/>
    </row>
    <row r="19" spans="1:13" ht="9.75" customHeight="1" x14ac:dyDescent="0.25">
      <c r="A19" s="2"/>
      <c r="B19" s="3"/>
      <c r="C19" s="5"/>
      <c r="D19" s="6"/>
      <c r="E19" s="5"/>
      <c r="F19" s="5"/>
      <c r="G19" s="5"/>
      <c r="H19" s="5"/>
      <c r="I19" s="5"/>
      <c r="J19" s="5"/>
      <c r="K19" s="5"/>
      <c r="L19" s="5"/>
      <c r="M19" s="1"/>
    </row>
    <row r="20" spans="1:13" ht="14.25" customHeight="1" x14ac:dyDescent="0.25">
      <c r="A20" s="2" t="s">
        <v>27</v>
      </c>
      <c r="B20" s="9" t="s">
        <v>161</v>
      </c>
      <c r="C20" s="10">
        <v>45</v>
      </c>
      <c r="D20" s="11">
        <v>60</v>
      </c>
      <c r="E20" s="10">
        <v>0.36</v>
      </c>
      <c r="F20" s="10">
        <v>0.36</v>
      </c>
      <c r="G20" s="10">
        <v>0.05</v>
      </c>
      <c r="H20" s="10">
        <v>0.05</v>
      </c>
      <c r="I20" s="10">
        <v>1.1299999999999999</v>
      </c>
      <c r="J20" s="10">
        <v>1.1299999999999999</v>
      </c>
      <c r="K20" s="10">
        <v>6.3</v>
      </c>
      <c r="L20" s="10">
        <v>6.3</v>
      </c>
      <c r="M20" s="1">
        <v>70</v>
      </c>
    </row>
    <row r="21" spans="1:13" ht="12.75" customHeight="1" x14ac:dyDescent="0.25">
      <c r="A21" s="2"/>
      <c r="B21" s="3" t="s">
        <v>29</v>
      </c>
      <c r="C21" s="5" t="s">
        <v>25</v>
      </c>
      <c r="D21" s="6" t="s">
        <v>131</v>
      </c>
      <c r="E21" s="10">
        <v>4.74</v>
      </c>
      <c r="F21" s="10">
        <v>5.92</v>
      </c>
      <c r="G21" s="10">
        <v>6.24</v>
      </c>
      <c r="H21" s="10">
        <v>7.8</v>
      </c>
      <c r="I21" s="10">
        <v>13.6</v>
      </c>
      <c r="J21" s="10">
        <v>17</v>
      </c>
      <c r="K21" s="10">
        <v>129.38</v>
      </c>
      <c r="L21" s="10">
        <v>161.69999999999999</v>
      </c>
      <c r="M21" s="1" t="s">
        <v>186</v>
      </c>
    </row>
    <row r="22" spans="1:13" ht="11.25" customHeight="1" x14ac:dyDescent="0.25">
      <c r="A22" s="2"/>
      <c r="B22" s="3" t="s">
        <v>32</v>
      </c>
      <c r="C22" s="10">
        <v>200</v>
      </c>
      <c r="D22" s="11">
        <v>250</v>
      </c>
      <c r="E22" s="10">
        <v>18.7</v>
      </c>
      <c r="F22" s="10">
        <v>23.4</v>
      </c>
      <c r="G22" s="10">
        <v>22.8</v>
      </c>
      <c r="H22" s="10">
        <v>28.4</v>
      </c>
      <c r="I22" s="10">
        <v>18.8</v>
      </c>
      <c r="J22" s="10">
        <v>235</v>
      </c>
      <c r="K22" s="10">
        <v>355</v>
      </c>
      <c r="L22" s="10">
        <v>444</v>
      </c>
      <c r="M22" s="12" t="s">
        <v>33</v>
      </c>
    </row>
    <row r="23" spans="1:13" ht="12.75" customHeight="1" x14ac:dyDescent="0.25">
      <c r="A23" s="2"/>
      <c r="B23" s="3" t="s">
        <v>34</v>
      </c>
      <c r="C23" s="10">
        <v>200</v>
      </c>
      <c r="D23" s="11">
        <v>200</v>
      </c>
      <c r="E23" s="10">
        <v>1</v>
      </c>
      <c r="F23" s="10">
        <v>1</v>
      </c>
      <c r="G23" s="10">
        <v>0.2</v>
      </c>
      <c r="H23" s="10">
        <v>0.2</v>
      </c>
      <c r="I23" s="10">
        <v>20.2</v>
      </c>
      <c r="J23" s="10">
        <v>20.2</v>
      </c>
      <c r="K23" s="10">
        <v>92</v>
      </c>
      <c r="L23" s="10">
        <v>92</v>
      </c>
      <c r="M23" s="1"/>
    </row>
    <row r="24" spans="1:13" ht="9.75" customHeight="1" x14ac:dyDescent="0.25">
      <c r="A24" s="2"/>
      <c r="B24" s="3" t="s">
        <v>36</v>
      </c>
      <c r="C24" s="10">
        <v>100</v>
      </c>
      <c r="D24" s="11">
        <v>100</v>
      </c>
      <c r="E24" s="10">
        <v>0.4</v>
      </c>
      <c r="F24" s="10">
        <v>0.4</v>
      </c>
      <c r="G24" s="10">
        <v>0.4</v>
      </c>
      <c r="H24" s="10">
        <v>0.4</v>
      </c>
      <c r="I24" s="10">
        <v>9.8000000000000007</v>
      </c>
      <c r="J24" s="10">
        <v>9.8000000000000007</v>
      </c>
      <c r="K24" s="10">
        <v>47</v>
      </c>
      <c r="L24" s="10">
        <v>47</v>
      </c>
      <c r="M24" s="1"/>
    </row>
    <row r="25" spans="1:13" ht="12" customHeight="1" x14ac:dyDescent="0.25">
      <c r="A25" s="2"/>
      <c r="B25" s="3" t="s">
        <v>35</v>
      </c>
      <c r="C25" s="10">
        <v>50</v>
      </c>
      <c r="D25" s="11">
        <v>50</v>
      </c>
      <c r="E25" s="10">
        <v>3.95</v>
      </c>
      <c r="F25" s="10">
        <v>3.95</v>
      </c>
      <c r="G25" s="10">
        <v>0.5</v>
      </c>
      <c r="H25" s="10">
        <v>0.5</v>
      </c>
      <c r="I25" s="10">
        <v>23.8</v>
      </c>
      <c r="J25" s="10">
        <v>23.8</v>
      </c>
      <c r="K25" s="10">
        <v>118</v>
      </c>
      <c r="L25" s="10">
        <v>118</v>
      </c>
      <c r="M25" s="1"/>
    </row>
    <row r="26" spans="1:13" ht="10.5" customHeight="1" x14ac:dyDescent="0.25">
      <c r="A26" s="2"/>
      <c r="B26" s="3" t="s">
        <v>37</v>
      </c>
      <c r="C26" s="10">
        <v>50</v>
      </c>
      <c r="D26" s="11">
        <v>100</v>
      </c>
      <c r="E26" s="10">
        <v>4.1500000000000004</v>
      </c>
      <c r="F26" s="10">
        <v>8.3000000000000007</v>
      </c>
      <c r="G26" s="10">
        <v>0.75</v>
      </c>
      <c r="H26" s="10">
        <v>1.5</v>
      </c>
      <c r="I26" s="10">
        <v>24.05</v>
      </c>
      <c r="J26" s="10">
        <v>48.1</v>
      </c>
      <c r="K26" s="10">
        <v>136</v>
      </c>
      <c r="L26" s="10">
        <v>272</v>
      </c>
      <c r="M26" s="1"/>
    </row>
    <row r="27" spans="1:13" ht="9.75" customHeight="1" x14ac:dyDescent="0.25">
      <c r="A27" s="2"/>
      <c r="B27" s="3" t="s">
        <v>39</v>
      </c>
      <c r="C27" s="5"/>
      <c r="D27" s="6"/>
      <c r="E27" s="5"/>
      <c r="F27" s="5"/>
      <c r="G27" s="5"/>
      <c r="H27" s="5"/>
      <c r="I27" s="5"/>
      <c r="J27" s="5"/>
      <c r="K27" s="5">
        <f>SUM(K20:K26)</f>
        <v>883.68000000000006</v>
      </c>
      <c r="L27" s="5">
        <f>SUM(L20:L26)</f>
        <v>1141</v>
      </c>
      <c r="M27" s="1"/>
    </row>
    <row r="28" spans="1:13" ht="9.75" customHeight="1" x14ac:dyDescent="0.25">
      <c r="A28" s="2"/>
      <c r="B28" s="3"/>
      <c r="C28" s="5"/>
      <c r="D28" s="6"/>
      <c r="E28" s="5"/>
      <c r="F28" s="5"/>
      <c r="G28" s="5"/>
      <c r="H28" s="5"/>
      <c r="I28" s="5"/>
      <c r="J28" s="5"/>
      <c r="K28" s="5"/>
      <c r="L28" s="5"/>
      <c r="M28" s="1"/>
    </row>
    <row r="29" spans="1:13" ht="11.25" customHeight="1" x14ac:dyDescent="0.25">
      <c r="A29" s="2" t="s">
        <v>40</v>
      </c>
      <c r="B29" s="3" t="s">
        <v>41</v>
      </c>
      <c r="C29" s="10">
        <v>80</v>
      </c>
      <c r="D29" s="11">
        <v>100</v>
      </c>
      <c r="E29" s="10">
        <v>1</v>
      </c>
      <c r="F29" s="10">
        <v>1.2</v>
      </c>
      <c r="G29" s="10">
        <v>7.1</v>
      </c>
      <c r="H29" s="10">
        <v>9</v>
      </c>
      <c r="I29" s="10">
        <v>5.4</v>
      </c>
      <c r="J29" s="10">
        <v>6.7</v>
      </c>
      <c r="K29" s="10">
        <v>89.5</v>
      </c>
      <c r="L29" s="10">
        <v>111.9</v>
      </c>
      <c r="M29" s="1" t="s">
        <v>187</v>
      </c>
    </row>
    <row r="30" spans="1:13" ht="10.5" customHeight="1" x14ac:dyDescent="0.25">
      <c r="A30" s="2"/>
      <c r="B30" s="3" t="s">
        <v>42</v>
      </c>
      <c r="C30" s="10">
        <v>140</v>
      </c>
      <c r="D30" s="11">
        <v>150</v>
      </c>
      <c r="E30" s="10">
        <v>13.7</v>
      </c>
      <c r="F30" s="10">
        <v>14.68</v>
      </c>
      <c r="G30" s="10">
        <v>2.2999999999999998</v>
      </c>
      <c r="H30" s="10">
        <v>2.46</v>
      </c>
      <c r="I30" s="10">
        <v>6.7</v>
      </c>
      <c r="J30" s="10">
        <v>7.18</v>
      </c>
      <c r="K30" s="10">
        <v>103</v>
      </c>
      <c r="L30" s="10">
        <v>110.36</v>
      </c>
      <c r="M30" s="1" t="s">
        <v>188</v>
      </c>
    </row>
    <row r="31" spans="1:13" ht="9.75" customHeight="1" x14ac:dyDescent="0.25">
      <c r="A31" s="2"/>
      <c r="B31" s="3" t="s">
        <v>205</v>
      </c>
      <c r="C31" s="5" t="s">
        <v>193</v>
      </c>
      <c r="D31" s="6" t="s">
        <v>67</v>
      </c>
      <c r="E31" s="10">
        <v>3.6</v>
      </c>
      <c r="F31" s="10">
        <v>4.3</v>
      </c>
      <c r="G31" s="10">
        <v>3.6</v>
      </c>
      <c r="H31" s="10">
        <v>5.4</v>
      </c>
      <c r="I31" s="10">
        <v>36.4</v>
      </c>
      <c r="J31" s="10">
        <v>43.7</v>
      </c>
      <c r="K31" s="10">
        <v>208.7</v>
      </c>
      <c r="L31" s="10">
        <v>250.4</v>
      </c>
      <c r="M31" s="1" t="s">
        <v>206</v>
      </c>
    </row>
    <row r="32" spans="1:13" ht="10.5" customHeight="1" x14ac:dyDescent="0.25">
      <c r="A32" s="2"/>
      <c r="B32" s="3" t="s">
        <v>43</v>
      </c>
      <c r="C32" s="10">
        <v>200</v>
      </c>
      <c r="D32" s="11">
        <v>200</v>
      </c>
      <c r="E32" s="10">
        <v>0</v>
      </c>
      <c r="F32" s="10">
        <v>0</v>
      </c>
      <c r="G32" s="10">
        <v>0</v>
      </c>
      <c r="H32" s="10">
        <v>0</v>
      </c>
      <c r="I32" s="10">
        <v>20</v>
      </c>
      <c r="J32" s="10">
        <v>20</v>
      </c>
      <c r="K32" s="10">
        <v>76</v>
      </c>
      <c r="L32" s="10">
        <v>76</v>
      </c>
      <c r="M32" s="1">
        <v>648</v>
      </c>
    </row>
    <row r="33" spans="1:13" ht="10.5" customHeight="1" x14ac:dyDescent="0.25">
      <c r="A33" s="2"/>
      <c r="B33" s="3" t="s">
        <v>18</v>
      </c>
      <c r="C33" s="10">
        <v>10</v>
      </c>
      <c r="D33" s="11">
        <v>10</v>
      </c>
      <c r="E33" s="10">
        <v>0.05</v>
      </c>
      <c r="F33" s="10">
        <v>0.05</v>
      </c>
      <c r="G33" s="10">
        <v>8.25</v>
      </c>
      <c r="H33" s="10">
        <v>8.25</v>
      </c>
      <c r="I33" s="10">
        <v>0.08</v>
      </c>
      <c r="J33" s="10">
        <v>0.08</v>
      </c>
      <c r="K33" s="10">
        <v>73</v>
      </c>
      <c r="L33" s="10">
        <v>73</v>
      </c>
      <c r="M33" s="1"/>
    </row>
    <row r="34" spans="1:13" ht="11.25" customHeight="1" x14ac:dyDescent="0.25">
      <c r="A34" s="2"/>
      <c r="B34" s="3" t="s">
        <v>35</v>
      </c>
      <c r="C34" s="10">
        <v>50</v>
      </c>
      <c r="D34" s="11">
        <v>100</v>
      </c>
      <c r="E34" s="10">
        <v>3.95</v>
      </c>
      <c r="F34" s="10">
        <v>7.9</v>
      </c>
      <c r="G34" s="10">
        <v>0.5</v>
      </c>
      <c r="H34" s="10">
        <v>0.1</v>
      </c>
      <c r="I34" s="10">
        <v>23.8</v>
      </c>
      <c r="J34" s="10">
        <v>47.6</v>
      </c>
      <c r="K34" s="10">
        <v>118</v>
      </c>
      <c r="L34" s="10">
        <v>236</v>
      </c>
      <c r="M34" s="1"/>
    </row>
    <row r="35" spans="1:13" ht="9.75" customHeight="1" x14ac:dyDescent="0.25">
      <c r="A35" s="2"/>
      <c r="B35" s="3" t="s">
        <v>37</v>
      </c>
      <c r="C35" s="10">
        <v>50</v>
      </c>
      <c r="D35" s="11">
        <v>50</v>
      </c>
      <c r="E35" s="10">
        <v>4.1500000000000004</v>
      </c>
      <c r="F35" s="10">
        <v>4.1500000000000004</v>
      </c>
      <c r="G35" s="10">
        <v>0.75</v>
      </c>
      <c r="H35" s="10">
        <v>0.75</v>
      </c>
      <c r="I35" s="10">
        <v>24.05</v>
      </c>
      <c r="J35" s="10">
        <v>24.05</v>
      </c>
      <c r="K35" s="10">
        <v>136</v>
      </c>
      <c r="L35" s="10">
        <v>136</v>
      </c>
      <c r="M35" s="1"/>
    </row>
    <row r="36" spans="1:13" ht="11.25" customHeight="1" x14ac:dyDescent="0.25">
      <c r="A36" s="2"/>
      <c r="B36" s="3" t="s">
        <v>44</v>
      </c>
      <c r="C36" s="5"/>
      <c r="D36" s="6"/>
      <c r="E36" s="5"/>
      <c r="F36" s="5"/>
      <c r="G36" s="5"/>
      <c r="H36" s="5"/>
      <c r="I36" s="5"/>
      <c r="J36" s="5"/>
      <c r="K36" s="5">
        <f>SUM(K29:K35)</f>
        <v>804.2</v>
      </c>
      <c r="L36" s="5">
        <f>SUM(L29:L35)</f>
        <v>993.66</v>
      </c>
      <c r="M36" s="1"/>
    </row>
    <row r="37" spans="1:13" ht="11.25" customHeight="1" x14ac:dyDescent="0.25">
      <c r="A37" s="2"/>
      <c r="B37" s="3"/>
      <c r="C37" s="5"/>
      <c r="D37" s="6"/>
      <c r="E37" s="5"/>
      <c r="F37" s="5"/>
      <c r="G37" s="5"/>
      <c r="H37" s="5"/>
      <c r="I37" s="5"/>
      <c r="J37" s="5"/>
      <c r="K37" s="5"/>
      <c r="L37" s="5"/>
      <c r="M37" s="1"/>
    </row>
    <row r="38" spans="1:13" ht="9.75" customHeight="1" x14ac:dyDescent="0.25">
      <c r="A38" s="2" t="s">
        <v>45</v>
      </c>
      <c r="B38" s="3" t="s">
        <v>46</v>
      </c>
      <c r="C38" s="10">
        <v>200</v>
      </c>
      <c r="D38" s="10">
        <v>200</v>
      </c>
      <c r="E38" s="10">
        <v>4.66</v>
      </c>
      <c r="F38" s="10">
        <v>4.66</v>
      </c>
      <c r="G38" s="10">
        <v>2.54</v>
      </c>
      <c r="H38" s="10">
        <v>2.54</v>
      </c>
      <c r="I38" s="10">
        <v>21.94</v>
      </c>
      <c r="J38" s="10">
        <v>21.94</v>
      </c>
      <c r="K38" s="10">
        <v>100</v>
      </c>
      <c r="L38" s="10">
        <v>100</v>
      </c>
      <c r="M38" s="3"/>
    </row>
    <row r="39" spans="1:13" ht="9.75" customHeight="1" x14ac:dyDescent="0.25">
      <c r="A39" s="1"/>
      <c r="B39" s="3" t="s">
        <v>47</v>
      </c>
      <c r="C39" s="10">
        <v>100</v>
      </c>
      <c r="D39" s="10">
        <v>100</v>
      </c>
      <c r="E39" s="10">
        <v>1.5</v>
      </c>
      <c r="F39" s="10">
        <v>1.5</v>
      </c>
      <c r="G39" s="10">
        <v>0.5</v>
      </c>
      <c r="H39" s="10">
        <v>0.5</v>
      </c>
      <c r="I39" s="10">
        <v>21</v>
      </c>
      <c r="J39" s="10">
        <v>21</v>
      </c>
      <c r="K39" s="10">
        <v>96</v>
      </c>
      <c r="L39" s="10">
        <v>96</v>
      </c>
      <c r="M39" s="3"/>
    </row>
    <row r="40" spans="1:13" ht="9.75" customHeight="1" x14ac:dyDescent="0.25">
      <c r="A40" s="1"/>
      <c r="B40" s="3" t="s">
        <v>48</v>
      </c>
      <c r="C40" s="5"/>
      <c r="D40" s="5"/>
      <c r="E40" s="5"/>
      <c r="F40" s="5"/>
      <c r="G40" s="5"/>
      <c r="H40" s="5"/>
      <c r="I40" s="5"/>
      <c r="J40" s="5"/>
      <c r="K40" s="5">
        <f>SUM(K38:K39)</f>
        <v>196</v>
      </c>
      <c r="L40" s="5">
        <f>SUM(L38:L39)</f>
        <v>196</v>
      </c>
      <c r="M40" s="3"/>
    </row>
    <row r="41" spans="1:13" ht="12.75" customHeight="1" x14ac:dyDescent="0.25">
      <c r="A41" s="1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</row>
    <row r="42" spans="1:13" ht="9.75" customHeight="1" x14ac:dyDescent="0.25">
      <c r="A42" s="1"/>
      <c r="B42" s="2" t="s">
        <v>49</v>
      </c>
      <c r="C42" s="5"/>
      <c r="D42" s="5"/>
      <c r="E42" s="5"/>
      <c r="F42" s="5"/>
      <c r="G42" s="5"/>
      <c r="H42" s="5"/>
      <c r="I42" s="5"/>
      <c r="J42" s="5"/>
      <c r="K42" s="13">
        <f>K40+K14+K18+K27+K36</f>
        <v>2744.28</v>
      </c>
      <c r="L42" s="13">
        <f>L14+L18+L27+L36+L40</f>
        <v>3262.3599999999997</v>
      </c>
      <c r="M42" s="3"/>
    </row>
    <row r="43" spans="1:13" ht="9.75" customHeight="1" x14ac:dyDescent="0.25">
      <c r="A43" s="1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3"/>
    </row>
  </sheetData>
  <mergeCells count="13">
    <mergeCell ref="H1:M1"/>
    <mergeCell ref="H2:M2"/>
    <mergeCell ref="I6:J6"/>
    <mergeCell ref="K5:L6"/>
    <mergeCell ref="M5:M7"/>
    <mergeCell ref="C3:I3"/>
    <mergeCell ref="A4:B4"/>
    <mergeCell ref="E5:J5"/>
    <mergeCell ref="C5:D6"/>
    <mergeCell ref="B5:B7"/>
    <mergeCell ref="A5:A7"/>
    <mergeCell ref="E6:F6"/>
    <mergeCell ref="G6:H6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112" zoomScaleNormal="112" workbookViewId="0">
      <selection activeCell="B40" sqref="B40"/>
    </sheetView>
  </sheetViews>
  <sheetFormatPr defaultRowHeight="15" x14ac:dyDescent="0.25"/>
  <cols>
    <col min="1" max="1" width="8" customWidth="1"/>
    <col min="2" max="2" width="29.2851562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120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74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3" t="s">
        <v>69</v>
      </c>
      <c r="C6" s="10">
        <v>80</v>
      </c>
      <c r="D6" s="11">
        <v>100</v>
      </c>
      <c r="E6" s="10">
        <v>0.7</v>
      </c>
      <c r="F6" s="10">
        <v>0.9</v>
      </c>
      <c r="G6" s="10">
        <v>3.6</v>
      </c>
      <c r="H6" s="10">
        <v>4.5</v>
      </c>
      <c r="I6" s="10">
        <v>3.8</v>
      </c>
      <c r="J6" s="10">
        <v>4.8</v>
      </c>
      <c r="K6" s="10">
        <v>51</v>
      </c>
      <c r="L6" s="10">
        <v>64</v>
      </c>
      <c r="M6" s="1">
        <v>19</v>
      </c>
    </row>
    <row r="7" spans="1:13" ht="10.5" customHeight="1" x14ac:dyDescent="0.25">
      <c r="A7" s="2"/>
      <c r="B7" s="3" t="s">
        <v>76</v>
      </c>
      <c r="C7" s="5" t="s">
        <v>77</v>
      </c>
      <c r="D7" s="6" t="s">
        <v>78</v>
      </c>
      <c r="E7" s="10">
        <v>10.6</v>
      </c>
      <c r="F7" s="10">
        <v>13.3</v>
      </c>
      <c r="G7" s="10">
        <v>15.6</v>
      </c>
      <c r="H7" s="10">
        <v>19.5</v>
      </c>
      <c r="I7" s="10">
        <v>1.8</v>
      </c>
      <c r="J7" s="10">
        <v>2.2999999999999998</v>
      </c>
      <c r="K7" s="10">
        <v>190</v>
      </c>
      <c r="L7" s="10">
        <v>238</v>
      </c>
      <c r="M7" s="1">
        <v>340</v>
      </c>
    </row>
    <row r="8" spans="1:13" ht="10.5" customHeight="1" x14ac:dyDescent="0.25">
      <c r="A8" s="2"/>
      <c r="B8" s="3" t="s">
        <v>17</v>
      </c>
      <c r="C8" s="10">
        <v>200</v>
      </c>
      <c r="D8" s="11">
        <v>200</v>
      </c>
      <c r="E8" s="10">
        <v>3.8</v>
      </c>
      <c r="F8" s="10">
        <v>3.8</v>
      </c>
      <c r="G8" s="10">
        <v>3.5</v>
      </c>
      <c r="H8" s="10">
        <v>3.5</v>
      </c>
      <c r="I8" s="10">
        <v>11.2</v>
      </c>
      <c r="J8" s="10">
        <v>11.2</v>
      </c>
      <c r="K8" s="10">
        <v>91.2</v>
      </c>
      <c r="L8" s="10">
        <v>91.2</v>
      </c>
      <c r="M8" s="1" t="s">
        <v>184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678.2</v>
      </c>
      <c r="L12" s="5">
        <f>SUM(L6:L11)</f>
        <v>739.2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73</v>
      </c>
      <c r="C14" s="10">
        <v>10</v>
      </c>
      <c r="D14" s="11">
        <v>10</v>
      </c>
      <c r="E14" s="10">
        <v>0.8</v>
      </c>
      <c r="F14" s="10">
        <v>0.8</v>
      </c>
      <c r="G14" s="10">
        <v>0.25</v>
      </c>
      <c r="H14" s="10">
        <v>0.25</v>
      </c>
      <c r="I14" s="10">
        <v>9.4499999999999993</v>
      </c>
      <c r="J14" s="10">
        <v>9.4499999999999993</v>
      </c>
      <c r="K14" s="10">
        <v>48</v>
      </c>
      <c r="L14" s="10">
        <v>48</v>
      </c>
      <c r="M14" s="1"/>
    </row>
    <row r="15" spans="1:13" ht="10.5" customHeight="1" x14ac:dyDescent="0.25">
      <c r="A15" s="2"/>
      <c r="B15" s="3" t="s">
        <v>34</v>
      </c>
      <c r="C15" s="10">
        <v>200</v>
      </c>
      <c r="D15" s="11">
        <v>200</v>
      </c>
      <c r="E15" s="10">
        <v>1</v>
      </c>
      <c r="F15" s="10">
        <v>1</v>
      </c>
      <c r="G15" s="10">
        <v>0.2</v>
      </c>
      <c r="H15" s="10">
        <v>0.2</v>
      </c>
      <c r="I15" s="10">
        <v>20.2</v>
      </c>
      <c r="J15" s="10">
        <v>20.2</v>
      </c>
      <c r="K15" s="10">
        <v>92</v>
      </c>
      <c r="L15" s="10">
        <v>92</v>
      </c>
      <c r="M15" s="1">
        <v>685</v>
      </c>
    </row>
    <row r="16" spans="1:13" ht="9.75" customHeight="1" x14ac:dyDescent="0.25">
      <c r="A16" s="2"/>
      <c r="B16" s="3" t="s">
        <v>26</v>
      </c>
      <c r="C16" s="5"/>
      <c r="D16" s="6"/>
      <c r="E16" s="5"/>
      <c r="F16" s="5"/>
      <c r="G16" s="5"/>
      <c r="H16" s="5"/>
      <c r="I16" s="5"/>
      <c r="J16" s="5"/>
      <c r="K16" s="5">
        <f>SUM(K14:K15)</f>
        <v>140</v>
      </c>
      <c r="L16" s="5">
        <f>SUM(L14:L15)</f>
        <v>140</v>
      </c>
      <c r="M16" s="1"/>
    </row>
    <row r="17" spans="1:13" ht="9.75" customHeight="1" x14ac:dyDescent="0.25">
      <c r="A17" s="2"/>
      <c r="B17" s="3"/>
      <c r="C17" s="5"/>
      <c r="D17" s="6"/>
      <c r="E17" s="5"/>
      <c r="F17" s="5"/>
      <c r="G17" s="5"/>
      <c r="H17" s="5"/>
      <c r="I17" s="5"/>
      <c r="J17" s="5"/>
      <c r="K17" s="5"/>
      <c r="L17" s="5"/>
      <c r="M17" s="1"/>
    </row>
    <row r="18" spans="1:13" ht="23.25" customHeight="1" x14ac:dyDescent="0.25">
      <c r="A18" s="2" t="s">
        <v>27</v>
      </c>
      <c r="B18" s="9" t="s">
        <v>177</v>
      </c>
      <c r="C18" s="10">
        <v>80</v>
      </c>
      <c r="D18" s="11">
        <v>100</v>
      </c>
      <c r="E18" s="10">
        <v>1.2</v>
      </c>
      <c r="F18" s="10">
        <v>1.5</v>
      </c>
      <c r="G18" s="10">
        <v>5.9</v>
      </c>
      <c r="H18" s="10">
        <v>7.4</v>
      </c>
      <c r="I18" s="10">
        <v>3.7</v>
      </c>
      <c r="J18" s="10">
        <v>4.7</v>
      </c>
      <c r="K18" s="10">
        <v>73</v>
      </c>
      <c r="L18" s="10">
        <v>91</v>
      </c>
      <c r="M18" s="1">
        <v>56</v>
      </c>
    </row>
    <row r="19" spans="1:13" ht="9.75" customHeight="1" x14ac:dyDescent="0.25">
      <c r="A19" s="2"/>
      <c r="B19" s="3" t="s">
        <v>133</v>
      </c>
      <c r="C19" s="5" t="s">
        <v>98</v>
      </c>
      <c r="D19" s="6" t="s">
        <v>99</v>
      </c>
      <c r="E19" s="10">
        <v>7.1</v>
      </c>
      <c r="F19" s="10">
        <v>10.5</v>
      </c>
      <c r="G19" s="10">
        <v>3.5</v>
      </c>
      <c r="H19" s="10">
        <v>5.2</v>
      </c>
      <c r="I19" s="10">
        <v>12.5</v>
      </c>
      <c r="J19" s="10">
        <v>18.399999999999999</v>
      </c>
      <c r="K19" s="10">
        <v>111</v>
      </c>
      <c r="L19" s="10">
        <v>164</v>
      </c>
      <c r="M19" s="1">
        <v>181</v>
      </c>
    </row>
    <row r="20" spans="1:13" ht="11.25" customHeight="1" x14ac:dyDescent="0.25">
      <c r="A20" s="2"/>
      <c r="B20" s="3" t="s">
        <v>158</v>
      </c>
      <c r="C20" s="10" t="s">
        <v>101</v>
      </c>
      <c r="D20" s="11" t="s">
        <v>123</v>
      </c>
      <c r="E20" s="10">
        <v>12</v>
      </c>
      <c r="F20" s="10">
        <v>14</v>
      </c>
      <c r="G20" s="10">
        <v>11.3</v>
      </c>
      <c r="H20" s="10">
        <v>12.2</v>
      </c>
      <c r="I20" s="10">
        <v>9.1999999999999993</v>
      </c>
      <c r="J20" s="10">
        <v>10.1</v>
      </c>
      <c r="K20" s="10">
        <v>187</v>
      </c>
      <c r="L20" s="10">
        <v>207</v>
      </c>
      <c r="M20" s="12">
        <v>471</v>
      </c>
    </row>
    <row r="21" spans="1:13" ht="11.25" customHeight="1" x14ac:dyDescent="0.25">
      <c r="A21" s="2"/>
      <c r="B21" s="3" t="s">
        <v>164</v>
      </c>
      <c r="C21" s="10">
        <v>150</v>
      </c>
      <c r="D21" s="11">
        <v>200</v>
      </c>
      <c r="E21" s="10">
        <v>8.1999999999999993</v>
      </c>
      <c r="F21" s="10">
        <v>11</v>
      </c>
      <c r="G21" s="10">
        <v>6.9</v>
      </c>
      <c r="H21" s="10">
        <v>9.3000000000000007</v>
      </c>
      <c r="I21" s="10">
        <v>35.9</v>
      </c>
      <c r="J21" s="10">
        <v>47.9</v>
      </c>
      <c r="K21" s="10">
        <v>238.9</v>
      </c>
      <c r="L21" s="10">
        <v>318.5</v>
      </c>
      <c r="M21" s="12" t="s">
        <v>198</v>
      </c>
    </row>
    <row r="22" spans="1:13" ht="11.25" customHeight="1" x14ac:dyDescent="0.25">
      <c r="A22" s="2"/>
      <c r="B22" s="3" t="s">
        <v>62</v>
      </c>
      <c r="C22" s="10">
        <v>200</v>
      </c>
      <c r="D22" s="11">
        <v>200</v>
      </c>
      <c r="E22" s="10">
        <v>5.5</v>
      </c>
      <c r="F22" s="10">
        <v>5.5</v>
      </c>
      <c r="G22" s="10">
        <v>6.2</v>
      </c>
      <c r="H22" s="10">
        <v>6.2</v>
      </c>
      <c r="I22" s="10">
        <v>8.6</v>
      </c>
      <c r="J22" s="10">
        <v>8.6</v>
      </c>
      <c r="K22" s="10">
        <v>110</v>
      </c>
      <c r="L22" s="10">
        <v>110</v>
      </c>
      <c r="M22" s="1">
        <v>697</v>
      </c>
    </row>
    <row r="23" spans="1:13" ht="12" customHeight="1" x14ac:dyDescent="0.25">
      <c r="A23" s="2"/>
      <c r="B23" s="3" t="s">
        <v>35</v>
      </c>
      <c r="C23" s="10">
        <v>50</v>
      </c>
      <c r="D23" s="11">
        <v>50</v>
      </c>
      <c r="E23" s="10">
        <v>3.95</v>
      </c>
      <c r="F23" s="10">
        <v>3.95</v>
      </c>
      <c r="G23" s="10">
        <v>0.5</v>
      </c>
      <c r="H23" s="10">
        <v>0.5</v>
      </c>
      <c r="I23" s="10">
        <v>23.8</v>
      </c>
      <c r="J23" s="10">
        <v>23.8</v>
      </c>
      <c r="K23" s="10">
        <v>118</v>
      </c>
      <c r="L23" s="10">
        <v>118</v>
      </c>
      <c r="M23" s="1"/>
    </row>
    <row r="24" spans="1:13" ht="10.5" customHeight="1" x14ac:dyDescent="0.25">
      <c r="A24" s="2"/>
      <c r="B24" s="3" t="s">
        <v>37</v>
      </c>
      <c r="C24" s="10">
        <v>50</v>
      </c>
      <c r="D24" s="11">
        <v>100</v>
      </c>
      <c r="E24" s="10">
        <v>4.1500000000000004</v>
      </c>
      <c r="F24" s="10">
        <v>8.3000000000000007</v>
      </c>
      <c r="G24" s="10">
        <v>0.75</v>
      </c>
      <c r="H24" s="10">
        <v>1.5</v>
      </c>
      <c r="I24" s="10">
        <v>24.05</v>
      </c>
      <c r="J24" s="10">
        <v>48.1</v>
      </c>
      <c r="K24" s="10">
        <v>136</v>
      </c>
      <c r="L24" s="10">
        <v>272</v>
      </c>
      <c r="M24" s="1"/>
    </row>
    <row r="25" spans="1:13" ht="9.75" customHeight="1" x14ac:dyDescent="0.25">
      <c r="A25" s="2"/>
      <c r="B25" s="3" t="s">
        <v>39</v>
      </c>
      <c r="C25" s="5"/>
      <c r="D25" s="6"/>
      <c r="E25" s="5"/>
      <c r="F25" s="5"/>
      <c r="G25" s="5"/>
      <c r="H25" s="5"/>
      <c r="I25" s="5"/>
      <c r="J25" s="5"/>
      <c r="K25" s="5">
        <f>SUM(K18:K24)</f>
        <v>973.9</v>
      </c>
      <c r="L25" s="5">
        <f>SUM(L18:L24)</f>
        <v>1280.5</v>
      </c>
      <c r="M25" s="1"/>
    </row>
    <row r="26" spans="1:13" ht="9.75" customHeight="1" x14ac:dyDescent="0.25">
      <c r="A26" s="2"/>
      <c r="B26" s="3"/>
      <c r="C26" s="5"/>
      <c r="D26" s="6"/>
      <c r="E26" s="5"/>
      <c r="F26" s="5"/>
      <c r="G26" s="5"/>
      <c r="H26" s="5"/>
      <c r="I26" s="5"/>
      <c r="J26" s="5"/>
      <c r="K26" s="5"/>
      <c r="L26" s="5"/>
      <c r="M26" s="1"/>
    </row>
    <row r="27" spans="1:13" ht="11.25" customHeight="1" x14ac:dyDescent="0.25">
      <c r="A27" s="2" t="s">
        <v>40</v>
      </c>
      <c r="B27" s="3" t="s">
        <v>138</v>
      </c>
      <c r="C27" s="10">
        <v>80</v>
      </c>
      <c r="D27" s="11">
        <v>100</v>
      </c>
      <c r="E27" s="10">
        <v>3</v>
      </c>
      <c r="F27" s="10">
        <v>3.8</v>
      </c>
      <c r="G27" s="10">
        <v>8.4</v>
      </c>
      <c r="H27" s="10">
        <v>10.5</v>
      </c>
      <c r="I27" s="10">
        <v>5.4</v>
      </c>
      <c r="J27" s="10">
        <v>6.8</v>
      </c>
      <c r="K27" s="10">
        <v>109</v>
      </c>
      <c r="L27" s="10">
        <v>137</v>
      </c>
      <c r="M27" s="1">
        <v>37</v>
      </c>
    </row>
    <row r="28" spans="1:13" ht="10.5" customHeight="1" x14ac:dyDescent="0.25">
      <c r="A28" s="2"/>
      <c r="B28" s="3" t="s">
        <v>178</v>
      </c>
      <c r="C28" s="10" t="s">
        <v>179</v>
      </c>
      <c r="D28" s="11" t="s">
        <v>180</v>
      </c>
      <c r="E28" s="10">
        <v>15.4</v>
      </c>
      <c r="F28" s="10">
        <v>20.7</v>
      </c>
      <c r="G28" s="10">
        <v>12.7</v>
      </c>
      <c r="H28" s="10">
        <v>18.2</v>
      </c>
      <c r="I28" s="10">
        <v>14.9</v>
      </c>
      <c r="J28" s="10">
        <v>21.8</v>
      </c>
      <c r="K28" s="10">
        <v>235</v>
      </c>
      <c r="L28" s="10">
        <v>332</v>
      </c>
      <c r="M28" s="1">
        <v>150</v>
      </c>
    </row>
    <row r="29" spans="1:13" ht="10.5" customHeight="1" x14ac:dyDescent="0.25">
      <c r="A29" s="2"/>
      <c r="B29" s="3" t="s">
        <v>216</v>
      </c>
      <c r="C29" s="10">
        <v>200</v>
      </c>
      <c r="D29" s="11">
        <v>200</v>
      </c>
      <c r="E29" s="10">
        <v>0.4</v>
      </c>
      <c r="F29" s="10">
        <v>0.4</v>
      </c>
      <c r="G29" s="10">
        <v>0.1</v>
      </c>
      <c r="H29" s="10">
        <v>0.1</v>
      </c>
      <c r="I29" s="10">
        <v>18.399999999999999</v>
      </c>
      <c r="J29" s="10">
        <v>18.399999999999999</v>
      </c>
      <c r="K29" s="10">
        <v>75.8</v>
      </c>
      <c r="L29" s="10">
        <v>75.8</v>
      </c>
      <c r="M29" s="1" t="s">
        <v>217</v>
      </c>
    </row>
    <row r="30" spans="1:13" ht="10.5" customHeight="1" x14ac:dyDescent="0.25">
      <c r="A30" s="2"/>
      <c r="B30" s="3" t="s">
        <v>18</v>
      </c>
      <c r="C30" s="10">
        <v>10</v>
      </c>
      <c r="D30" s="11">
        <v>10</v>
      </c>
      <c r="E30" s="10">
        <v>0.05</v>
      </c>
      <c r="F30" s="10">
        <v>0.05</v>
      </c>
      <c r="G30" s="10">
        <v>8.25</v>
      </c>
      <c r="H30" s="10">
        <v>8.25</v>
      </c>
      <c r="I30" s="10">
        <v>0.08</v>
      </c>
      <c r="J30" s="10">
        <v>0.08</v>
      </c>
      <c r="K30" s="10">
        <v>73</v>
      </c>
      <c r="L30" s="10">
        <v>73</v>
      </c>
      <c r="M30" s="1"/>
    </row>
    <row r="31" spans="1:13" ht="11.25" customHeight="1" x14ac:dyDescent="0.25">
      <c r="A31" s="2"/>
      <c r="B31" s="3" t="s">
        <v>35</v>
      </c>
      <c r="C31" s="10">
        <v>50</v>
      </c>
      <c r="D31" s="11">
        <v>100</v>
      </c>
      <c r="E31" s="10">
        <v>3.95</v>
      </c>
      <c r="F31" s="10">
        <v>7.9</v>
      </c>
      <c r="G31" s="10">
        <v>0.5</v>
      </c>
      <c r="H31" s="10">
        <v>0.1</v>
      </c>
      <c r="I31" s="10">
        <v>23.8</v>
      </c>
      <c r="J31" s="10">
        <v>47.6</v>
      </c>
      <c r="K31" s="10">
        <v>118</v>
      </c>
      <c r="L31" s="10">
        <v>236</v>
      </c>
      <c r="M31" s="1"/>
    </row>
    <row r="32" spans="1:13" ht="9.75" customHeight="1" x14ac:dyDescent="0.25">
      <c r="A32" s="2"/>
      <c r="B32" s="3" t="s">
        <v>37</v>
      </c>
      <c r="C32" s="10">
        <v>50</v>
      </c>
      <c r="D32" s="11">
        <v>50</v>
      </c>
      <c r="E32" s="10">
        <v>4.1500000000000004</v>
      </c>
      <c r="F32" s="10">
        <v>4.1500000000000004</v>
      </c>
      <c r="G32" s="10">
        <v>0.75</v>
      </c>
      <c r="H32" s="10">
        <v>0.75</v>
      </c>
      <c r="I32" s="10">
        <v>24.05</v>
      </c>
      <c r="J32" s="10">
        <v>24.05</v>
      </c>
      <c r="K32" s="10">
        <v>136</v>
      </c>
      <c r="L32" s="10">
        <v>136</v>
      </c>
      <c r="M32" s="1"/>
    </row>
    <row r="33" spans="1:13" ht="11.25" customHeight="1" x14ac:dyDescent="0.25">
      <c r="A33" s="2"/>
      <c r="B33" s="3" t="s">
        <v>44</v>
      </c>
      <c r="C33" s="5"/>
      <c r="D33" s="6"/>
      <c r="E33" s="5"/>
      <c r="F33" s="5"/>
      <c r="G33" s="5"/>
      <c r="H33" s="5"/>
      <c r="I33" s="5"/>
      <c r="J33" s="5"/>
      <c r="K33" s="5">
        <f>SUM(K27:K32)</f>
        <v>746.8</v>
      </c>
      <c r="L33" s="5">
        <f>SUM(L27:L32)</f>
        <v>989.8</v>
      </c>
      <c r="M33" s="1"/>
    </row>
    <row r="34" spans="1:13" ht="11.25" customHeight="1" x14ac:dyDescent="0.25">
      <c r="A34" s="2"/>
      <c r="B34" s="3"/>
      <c r="C34" s="5"/>
      <c r="D34" s="6"/>
      <c r="E34" s="5"/>
      <c r="F34" s="5"/>
      <c r="G34" s="5"/>
      <c r="H34" s="5"/>
      <c r="I34" s="5"/>
      <c r="J34" s="5"/>
      <c r="K34" s="5"/>
      <c r="L34" s="5"/>
      <c r="M34" s="1"/>
    </row>
    <row r="35" spans="1:13" ht="9.75" customHeight="1" x14ac:dyDescent="0.25">
      <c r="A35" s="2" t="s">
        <v>45</v>
      </c>
      <c r="B35" s="3" t="s">
        <v>46</v>
      </c>
      <c r="C35" s="10">
        <v>200</v>
      </c>
      <c r="D35" s="10">
        <v>200</v>
      </c>
      <c r="E35" s="10">
        <v>4.66</v>
      </c>
      <c r="F35" s="10">
        <v>4.66</v>
      </c>
      <c r="G35" s="10">
        <v>2.54</v>
      </c>
      <c r="H35" s="10">
        <v>2.54</v>
      </c>
      <c r="I35" s="10">
        <v>21.94</v>
      </c>
      <c r="J35" s="10">
        <v>21.94</v>
      </c>
      <c r="K35" s="10">
        <v>100</v>
      </c>
      <c r="L35" s="10">
        <v>100</v>
      </c>
      <c r="M35" s="3"/>
    </row>
    <row r="36" spans="1:13" ht="9.75" customHeight="1" x14ac:dyDescent="0.25">
      <c r="A36" s="1"/>
      <c r="B36" s="3" t="s">
        <v>36</v>
      </c>
      <c r="C36" s="10">
        <v>100</v>
      </c>
      <c r="D36" s="10">
        <v>100</v>
      </c>
      <c r="E36" s="10">
        <v>0.4</v>
      </c>
      <c r="F36" s="10">
        <v>0.4</v>
      </c>
      <c r="G36" s="10">
        <v>0.4</v>
      </c>
      <c r="H36" s="10">
        <v>0.4</v>
      </c>
      <c r="I36" s="10">
        <v>9.8000000000000007</v>
      </c>
      <c r="J36" s="10">
        <v>9.8000000000000007</v>
      </c>
      <c r="K36" s="10">
        <v>47</v>
      </c>
      <c r="L36" s="10">
        <v>47</v>
      </c>
      <c r="M36" s="3"/>
    </row>
    <row r="37" spans="1:13" ht="9.75" customHeight="1" x14ac:dyDescent="0.25">
      <c r="A37" s="1"/>
      <c r="B37" s="3" t="s">
        <v>48</v>
      </c>
      <c r="C37" s="5"/>
      <c r="D37" s="5"/>
      <c r="E37" s="5"/>
      <c r="F37" s="5"/>
      <c r="G37" s="5"/>
      <c r="H37" s="5"/>
      <c r="I37" s="5"/>
      <c r="J37" s="5"/>
      <c r="K37" s="5">
        <f>SUM(K35:K36)</f>
        <v>147</v>
      </c>
      <c r="L37" s="5">
        <f>SUM(L35:L36)</f>
        <v>147</v>
      </c>
      <c r="M37" s="3"/>
    </row>
    <row r="38" spans="1:13" ht="12.75" customHeight="1" x14ac:dyDescent="0.25">
      <c r="A38" s="1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3"/>
    </row>
    <row r="39" spans="1:13" ht="9.75" customHeight="1" x14ac:dyDescent="0.25">
      <c r="A39" s="1"/>
      <c r="B39" s="2" t="s">
        <v>49</v>
      </c>
      <c r="C39" s="5"/>
      <c r="D39" s="5"/>
      <c r="E39" s="5"/>
      <c r="F39" s="5"/>
      <c r="G39" s="5"/>
      <c r="H39" s="5"/>
      <c r="I39" s="5"/>
      <c r="J39" s="5"/>
      <c r="K39" s="13">
        <f>K12+K16+K25+K33+K37</f>
        <v>2685.8999999999996</v>
      </c>
      <c r="L39" s="13">
        <f>L12+L16+L25+L33+L37</f>
        <v>3296.5</v>
      </c>
      <c r="M39" s="3"/>
    </row>
    <row r="40" spans="1:13" ht="9.75" customHeight="1" x14ac:dyDescent="0.25">
      <c r="A40" s="1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3"/>
    </row>
  </sheetData>
  <mergeCells count="11">
    <mergeCell ref="K3:L4"/>
    <mergeCell ref="M3:M5"/>
    <mergeCell ref="E4:F4"/>
    <mergeCell ref="G4:H4"/>
    <mergeCell ref="I4:J4"/>
    <mergeCell ref="C1:I1"/>
    <mergeCell ref="A2:B2"/>
    <mergeCell ref="A3:A5"/>
    <mergeCell ref="B3:B5"/>
    <mergeCell ref="C3:D4"/>
    <mergeCell ref="E3:J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42" zoomScaleNormal="142" workbookViewId="0">
      <selection activeCell="N29" sqref="N29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120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88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3" t="s">
        <v>51</v>
      </c>
      <c r="C6" s="10">
        <v>80</v>
      </c>
      <c r="D6" s="11">
        <v>100</v>
      </c>
      <c r="E6" s="10">
        <v>0.8</v>
      </c>
      <c r="F6" s="10">
        <v>1</v>
      </c>
      <c r="G6" s="10">
        <v>3.6</v>
      </c>
      <c r="H6" s="10">
        <v>4.5</v>
      </c>
      <c r="I6" s="10">
        <v>11.6</v>
      </c>
      <c r="J6" s="10">
        <v>14.5</v>
      </c>
      <c r="K6" s="10">
        <v>80</v>
      </c>
      <c r="L6" s="10">
        <v>100</v>
      </c>
      <c r="M6" s="1">
        <v>11</v>
      </c>
    </row>
    <row r="7" spans="1:13" ht="10.5" customHeight="1" x14ac:dyDescent="0.25">
      <c r="A7" s="2"/>
      <c r="B7" s="3" t="s">
        <v>52</v>
      </c>
      <c r="C7" s="5" t="s">
        <v>53</v>
      </c>
      <c r="D7" s="6" t="s">
        <v>54</v>
      </c>
      <c r="E7" s="10">
        <v>27.5</v>
      </c>
      <c r="F7" s="10">
        <v>33</v>
      </c>
      <c r="G7" s="10">
        <v>19.8</v>
      </c>
      <c r="H7" s="10">
        <v>23.8</v>
      </c>
      <c r="I7" s="10">
        <v>35.1</v>
      </c>
      <c r="J7" s="10">
        <v>42.1</v>
      </c>
      <c r="K7" s="10">
        <v>431</v>
      </c>
      <c r="L7" s="10">
        <v>517</v>
      </c>
      <c r="M7" s="1">
        <v>366</v>
      </c>
    </row>
    <row r="8" spans="1:13" ht="10.5" customHeight="1" x14ac:dyDescent="0.25">
      <c r="A8" s="2"/>
      <c r="B8" s="3" t="s">
        <v>55</v>
      </c>
      <c r="C8" s="10">
        <v>200</v>
      </c>
      <c r="D8" s="11">
        <v>200</v>
      </c>
      <c r="E8" s="10">
        <v>4.5999999999999996</v>
      </c>
      <c r="F8" s="10">
        <v>4.5999999999999996</v>
      </c>
      <c r="G8" s="10">
        <v>4.4000000000000004</v>
      </c>
      <c r="H8" s="10">
        <v>4.4000000000000004</v>
      </c>
      <c r="I8" s="10">
        <v>12.5</v>
      </c>
      <c r="J8" s="10">
        <v>12.5</v>
      </c>
      <c r="K8" s="10">
        <v>107.2</v>
      </c>
      <c r="L8" s="10">
        <v>107.2</v>
      </c>
      <c r="M8" s="1" t="s">
        <v>189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964.2</v>
      </c>
      <c r="L12" s="5">
        <f>SUM(L6:L11)</f>
        <v>1070.2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134</v>
      </c>
      <c r="C14" s="10">
        <v>80</v>
      </c>
      <c r="D14" s="11">
        <v>100</v>
      </c>
      <c r="E14" s="10">
        <v>8.5</v>
      </c>
      <c r="F14" s="10">
        <v>10.6</v>
      </c>
      <c r="G14" s="10">
        <v>6.2</v>
      </c>
      <c r="H14" s="10">
        <v>7.8</v>
      </c>
      <c r="I14" s="10">
        <v>31</v>
      </c>
      <c r="J14" s="10">
        <v>38.799999999999997</v>
      </c>
      <c r="K14" s="10">
        <v>217</v>
      </c>
      <c r="L14" s="10">
        <v>271</v>
      </c>
      <c r="M14" s="1">
        <v>746</v>
      </c>
    </row>
    <row r="15" spans="1:13" ht="10.5" customHeight="1" x14ac:dyDescent="0.25">
      <c r="A15" s="2"/>
      <c r="B15" s="3" t="s">
        <v>23</v>
      </c>
      <c r="C15" s="10">
        <v>10</v>
      </c>
      <c r="D15" s="11">
        <v>10</v>
      </c>
      <c r="E15" s="10">
        <v>0.8</v>
      </c>
      <c r="F15" s="10">
        <v>0.8</v>
      </c>
      <c r="G15" s="10">
        <v>6.2</v>
      </c>
      <c r="H15" s="10">
        <v>6.2</v>
      </c>
      <c r="I15" s="10">
        <v>12.6</v>
      </c>
      <c r="J15" s="10">
        <v>12.6</v>
      </c>
      <c r="K15" s="10">
        <v>54</v>
      </c>
      <c r="L15" s="10">
        <v>54</v>
      </c>
      <c r="M15" s="1"/>
    </row>
    <row r="16" spans="1:13" ht="10.5" customHeight="1" x14ac:dyDescent="0.25">
      <c r="A16" s="2"/>
      <c r="B16" s="3" t="s">
        <v>24</v>
      </c>
      <c r="C16" s="10">
        <v>200</v>
      </c>
      <c r="D16" s="11">
        <v>200</v>
      </c>
      <c r="E16" s="10">
        <v>0.2</v>
      </c>
      <c r="F16" s="10">
        <v>0.2</v>
      </c>
      <c r="G16" s="10">
        <v>0</v>
      </c>
      <c r="H16" s="10">
        <v>0</v>
      </c>
      <c r="I16" s="10">
        <v>6.5</v>
      </c>
      <c r="J16" s="10">
        <v>6.5</v>
      </c>
      <c r="K16" s="10">
        <v>26.8</v>
      </c>
      <c r="L16" s="10">
        <v>26.8</v>
      </c>
      <c r="M16" s="1" t="s">
        <v>185</v>
      </c>
    </row>
    <row r="17" spans="1:13" ht="9.75" customHeight="1" x14ac:dyDescent="0.25">
      <c r="A17" s="2"/>
      <c r="B17" s="3" t="s">
        <v>26</v>
      </c>
      <c r="C17" s="5"/>
      <c r="D17" s="6"/>
      <c r="E17" s="5"/>
      <c r="F17" s="5"/>
      <c r="G17" s="5"/>
      <c r="H17" s="5"/>
      <c r="I17" s="5"/>
      <c r="J17" s="5"/>
      <c r="K17" s="5">
        <f>SUM(K14:K16)</f>
        <v>297.8</v>
      </c>
      <c r="L17" s="5">
        <f>SUM(L14:L16)</f>
        <v>351.8</v>
      </c>
      <c r="M17" s="1"/>
    </row>
    <row r="18" spans="1:13" ht="9.75" customHeight="1" x14ac:dyDescent="0.25">
      <c r="A18" s="2"/>
      <c r="B18" s="3"/>
      <c r="C18" s="5"/>
      <c r="D18" s="6"/>
      <c r="E18" s="5"/>
      <c r="F18" s="5"/>
      <c r="G18" s="5"/>
      <c r="H18" s="5"/>
      <c r="I18" s="5"/>
      <c r="J18" s="5"/>
      <c r="K18" s="5"/>
      <c r="L18" s="5"/>
      <c r="M18" s="1"/>
    </row>
    <row r="19" spans="1:13" ht="12.75" customHeight="1" x14ac:dyDescent="0.25">
      <c r="A19" s="2" t="s">
        <v>27</v>
      </c>
      <c r="B19" s="9" t="s">
        <v>135</v>
      </c>
      <c r="C19" s="10">
        <v>80</v>
      </c>
      <c r="D19" s="11">
        <v>100</v>
      </c>
      <c r="E19" s="10">
        <v>1.7</v>
      </c>
      <c r="F19" s="10">
        <v>2.2000000000000002</v>
      </c>
      <c r="G19" s="10">
        <v>0.11</v>
      </c>
      <c r="H19" s="10">
        <v>0.14000000000000001</v>
      </c>
      <c r="I19" s="10">
        <v>9.5</v>
      </c>
      <c r="J19" s="10">
        <v>12</v>
      </c>
      <c r="K19" s="10">
        <v>45</v>
      </c>
      <c r="L19" s="10">
        <v>50.6</v>
      </c>
      <c r="M19" s="1">
        <v>21</v>
      </c>
    </row>
    <row r="20" spans="1:13" ht="9.75" customHeight="1" x14ac:dyDescent="0.25">
      <c r="A20" s="2"/>
      <c r="B20" s="3" t="s">
        <v>155</v>
      </c>
      <c r="C20" s="5" t="s">
        <v>25</v>
      </c>
      <c r="D20" s="6" t="s">
        <v>131</v>
      </c>
      <c r="E20" s="10">
        <v>5.16</v>
      </c>
      <c r="F20" s="10">
        <v>6.45</v>
      </c>
      <c r="G20" s="10">
        <v>2.78</v>
      </c>
      <c r="H20" s="10">
        <v>3.47</v>
      </c>
      <c r="I20" s="10">
        <v>18.48</v>
      </c>
      <c r="J20" s="10">
        <v>23.1</v>
      </c>
      <c r="K20" s="10">
        <v>119.6</v>
      </c>
      <c r="L20" s="10">
        <v>149.5</v>
      </c>
      <c r="M20" s="1" t="s">
        <v>218</v>
      </c>
    </row>
    <row r="21" spans="1:13" ht="11.25" customHeight="1" x14ac:dyDescent="0.25">
      <c r="A21" s="2"/>
      <c r="B21" s="3" t="s">
        <v>219</v>
      </c>
      <c r="C21" s="10">
        <v>200</v>
      </c>
      <c r="D21" s="11">
        <v>250</v>
      </c>
      <c r="E21" s="10">
        <v>22.1</v>
      </c>
      <c r="F21" s="10">
        <v>27.4</v>
      </c>
      <c r="G21" s="10">
        <v>22.8</v>
      </c>
      <c r="H21" s="10">
        <v>28.6</v>
      </c>
      <c r="I21" s="10">
        <v>13.2</v>
      </c>
      <c r="J21" s="10">
        <v>16.600000000000001</v>
      </c>
      <c r="K21" s="10">
        <v>347.1</v>
      </c>
      <c r="L21" s="10">
        <v>433.7</v>
      </c>
      <c r="M21" s="1" t="s">
        <v>220</v>
      </c>
    </row>
    <row r="22" spans="1:13" ht="12.75" customHeight="1" x14ac:dyDescent="0.25">
      <c r="A22" s="2"/>
      <c r="B22" s="3" t="s">
        <v>107</v>
      </c>
      <c r="C22" s="10">
        <v>200</v>
      </c>
      <c r="D22" s="11">
        <v>200</v>
      </c>
      <c r="E22" s="10">
        <v>2.2999999999999998</v>
      </c>
      <c r="F22" s="10">
        <v>2.2999999999999998</v>
      </c>
      <c r="G22" s="10">
        <v>0.5</v>
      </c>
      <c r="H22" s="10">
        <v>0.5</v>
      </c>
      <c r="I22" s="10">
        <v>12</v>
      </c>
      <c r="J22" s="10">
        <v>12</v>
      </c>
      <c r="K22" s="10">
        <v>97</v>
      </c>
      <c r="L22" s="10">
        <v>97</v>
      </c>
      <c r="M22" s="1"/>
    </row>
    <row r="23" spans="1:13" ht="12" customHeight="1" x14ac:dyDescent="0.25">
      <c r="A23" s="2"/>
      <c r="B23" s="3" t="s">
        <v>35</v>
      </c>
      <c r="C23" s="10">
        <v>50</v>
      </c>
      <c r="D23" s="11">
        <v>50</v>
      </c>
      <c r="E23" s="10">
        <v>3.95</v>
      </c>
      <c r="F23" s="10">
        <v>3.95</v>
      </c>
      <c r="G23" s="10">
        <v>0.5</v>
      </c>
      <c r="H23" s="10">
        <v>0.5</v>
      </c>
      <c r="I23" s="10">
        <v>23.8</v>
      </c>
      <c r="J23" s="10">
        <v>23.8</v>
      </c>
      <c r="K23" s="10">
        <v>118</v>
      </c>
      <c r="L23" s="10">
        <v>118</v>
      </c>
      <c r="M23" s="1"/>
    </row>
    <row r="24" spans="1:13" ht="10.5" customHeight="1" x14ac:dyDescent="0.25">
      <c r="A24" s="2"/>
      <c r="B24" s="3" t="s">
        <v>37</v>
      </c>
      <c r="C24" s="10">
        <v>50</v>
      </c>
      <c r="D24" s="11">
        <v>100</v>
      </c>
      <c r="E24" s="10">
        <v>4.1500000000000004</v>
      </c>
      <c r="F24" s="10">
        <v>8.3000000000000007</v>
      </c>
      <c r="G24" s="10">
        <v>0.75</v>
      </c>
      <c r="H24" s="10">
        <v>1.5</v>
      </c>
      <c r="I24" s="10">
        <v>24.05</v>
      </c>
      <c r="J24" s="10">
        <v>48.1</v>
      </c>
      <c r="K24" s="10">
        <v>136</v>
      </c>
      <c r="L24" s="10">
        <v>272</v>
      </c>
      <c r="M24" s="1"/>
    </row>
    <row r="25" spans="1:13" ht="9.75" customHeight="1" x14ac:dyDescent="0.25">
      <c r="A25" s="2"/>
      <c r="B25" s="3" t="s">
        <v>39</v>
      </c>
      <c r="C25" s="5"/>
      <c r="D25" s="6"/>
      <c r="E25" s="5"/>
      <c r="F25" s="5"/>
      <c r="G25" s="5"/>
      <c r="H25" s="5"/>
      <c r="I25" s="5"/>
      <c r="J25" s="5"/>
      <c r="K25" s="5">
        <f>SUM(K19:K24)</f>
        <v>862.7</v>
      </c>
      <c r="L25" s="5">
        <f>SUM(L19:L24)</f>
        <v>1120.8</v>
      </c>
      <c r="M25" s="1"/>
    </row>
    <row r="26" spans="1:13" ht="9.75" customHeight="1" x14ac:dyDescent="0.25">
      <c r="A26" s="2"/>
      <c r="B26" s="3"/>
      <c r="C26" s="5"/>
      <c r="D26" s="6"/>
      <c r="E26" s="5"/>
      <c r="F26" s="5"/>
      <c r="G26" s="5"/>
      <c r="H26" s="5"/>
      <c r="I26" s="5"/>
      <c r="J26" s="5"/>
      <c r="K26" s="5"/>
      <c r="L26" s="5"/>
      <c r="M26" s="1"/>
    </row>
    <row r="27" spans="1:13" ht="11.25" customHeight="1" x14ac:dyDescent="0.25">
      <c r="A27" s="2" t="s">
        <v>40</v>
      </c>
      <c r="B27" s="3" t="s">
        <v>95</v>
      </c>
      <c r="C27" s="10">
        <v>80</v>
      </c>
      <c r="D27" s="11">
        <v>100</v>
      </c>
      <c r="E27" s="10">
        <v>1.3</v>
      </c>
      <c r="F27" s="10">
        <v>1.6</v>
      </c>
      <c r="G27" s="10">
        <v>7.2</v>
      </c>
      <c r="H27" s="10">
        <v>9</v>
      </c>
      <c r="I27" s="10">
        <v>7.3</v>
      </c>
      <c r="J27" s="10">
        <v>9.1</v>
      </c>
      <c r="K27" s="10">
        <v>99</v>
      </c>
      <c r="L27" s="10">
        <v>124</v>
      </c>
      <c r="M27" s="1">
        <v>42</v>
      </c>
    </row>
    <row r="28" spans="1:13" ht="10.5" customHeight="1" x14ac:dyDescent="0.25">
      <c r="A28" s="2"/>
      <c r="B28" s="3" t="s">
        <v>137</v>
      </c>
      <c r="C28" s="10" t="s">
        <v>64</v>
      </c>
      <c r="D28" s="11" t="s">
        <v>65</v>
      </c>
      <c r="E28" s="10">
        <v>10.9</v>
      </c>
      <c r="F28" s="10">
        <v>15.2</v>
      </c>
      <c r="G28" s="10">
        <v>17.5</v>
      </c>
      <c r="H28" s="10">
        <v>18.5</v>
      </c>
      <c r="I28" s="10">
        <v>17.399999999999999</v>
      </c>
      <c r="J28" s="10">
        <v>23</v>
      </c>
      <c r="K28" s="10">
        <v>272</v>
      </c>
      <c r="L28" s="10">
        <v>321</v>
      </c>
      <c r="M28" s="1">
        <v>465</v>
      </c>
    </row>
    <row r="29" spans="1:13" ht="10.5" customHeight="1" x14ac:dyDescent="0.25">
      <c r="A29" s="2"/>
      <c r="B29" s="3" t="s">
        <v>66</v>
      </c>
      <c r="C29" s="5" t="s">
        <v>193</v>
      </c>
      <c r="D29" s="6" t="s">
        <v>67</v>
      </c>
      <c r="E29" s="10">
        <v>3.1</v>
      </c>
      <c r="F29" s="10">
        <v>3.7</v>
      </c>
      <c r="G29" s="10">
        <v>6</v>
      </c>
      <c r="H29" s="10">
        <v>7.2</v>
      </c>
      <c r="I29" s="10">
        <v>19.7</v>
      </c>
      <c r="J29" s="10">
        <v>23.6</v>
      </c>
      <c r="K29" s="10">
        <v>145.80000000000001</v>
      </c>
      <c r="L29" s="10">
        <v>175</v>
      </c>
      <c r="M29" s="1" t="s">
        <v>194</v>
      </c>
    </row>
    <row r="30" spans="1:13" ht="10.5" customHeight="1" x14ac:dyDescent="0.25">
      <c r="A30" s="2"/>
      <c r="B30" s="3" t="s">
        <v>43</v>
      </c>
      <c r="C30" s="10">
        <v>200</v>
      </c>
      <c r="D30" s="11">
        <v>200</v>
      </c>
      <c r="E30" s="10">
        <v>0</v>
      </c>
      <c r="F30" s="10">
        <v>0</v>
      </c>
      <c r="G30" s="10">
        <v>0</v>
      </c>
      <c r="H30" s="10">
        <v>0</v>
      </c>
      <c r="I30" s="10">
        <v>20</v>
      </c>
      <c r="J30" s="10">
        <v>20</v>
      </c>
      <c r="K30" s="10">
        <v>76</v>
      </c>
      <c r="L30" s="10">
        <v>76</v>
      </c>
      <c r="M30" s="1">
        <v>648</v>
      </c>
    </row>
    <row r="31" spans="1:13" ht="10.5" customHeight="1" x14ac:dyDescent="0.25">
      <c r="A31" s="2"/>
      <c r="B31" s="3" t="s">
        <v>18</v>
      </c>
      <c r="C31" s="10">
        <v>10</v>
      </c>
      <c r="D31" s="11">
        <v>10</v>
      </c>
      <c r="E31" s="10">
        <v>0.05</v>
      </c>
      <c r="F31" s="10">
        <v>0.05</v>
      </c>
      <c r="G31" s="10">
        <v>8.25</v>
      </c>
      <c r="H31" s="10">
        <v>8.25</v>
      </c>
      <c r="I31" s="10">
        <v>0.08</v>
      </c>
      <c r="J31" s="10">
        <v>0.08</v>
      </c>
      <c r="K31" s="10">
        <v>73</v>
      </c>
      <c r="L31" s="10">
        <v>73</v>
      </c>
      <c r="M31" s="1"/>
    </row>
    <row r="32" spans="1:13" ht="11.25" customHeight="1" x14ac:dyDescent="0.25">
      <c r="A32" s="2"/>
      <c r="B32" s="3" t="s">
        <v>35</v>
      </c>
      <c r="C32" s="10">
        <v>50</v>
      </c>
      <c r="D32" s="11">
        <v>100</v>
      </c>
      <c r="E32" s="10">
        <v>3.95</v>
      </c>
      <c r="F32" s="10">
        <v>7.9</v>
      </c>
      <c r="G32" s="10">
        <v>0.5</v>
      </c>
      <c r="H32" s="10">
        <v>0.1</v>
      </c>
      <c r="I32" s="10">
        <v>23.8</v>
      </c>
      <c r="J32" s="10">
        <v>47.6</v>
      </c>
      <c r="K32" s="10">
        <v>118</v>
      </c>
      <c r="L32" s="10">
        <v>236</v>
      </c>
      <c r="M32" s="1"/>
    </row>
    <row r="33" spans="1:13" ht="9.75" customHeight="1" x14ac:dyDescent="0.25">
      <c r="A33" s="2"/>
      <c r="B33" s="3" t="s">
        <v>37</v>
      </c>
      <c r="C33" s="10">
        <v>50</v>
      </c>
      <c r="D33" s="11">
        <v>50</v>
      </c>
      <c r="E33" s="10">
        <v>4.1500000000000004</v>
      </c>
      <c r="F33" s="10">
        <v>4.1500000000000004</v>
      </c>
      <c r="G33" s="10">
        <v>0.75</v>
      </c>
      <c r="H33" s="10">
        <v>0.75</v>
      </c>
      <c r="I33" s="10">
        <v>24.05</v>
      </c>
      <c r="J33" s="10">
        <v>24.05</v>
      </c>
      <c r="K33" s="10">
        <v>136</v>
      </c>
      <c r="L33" s="10">
        <v>136</v>
      </c>
      <c r="M33" s="1"/>
    </row>
    <row r="34" spans="1:13" ht="11.25" customHeight="1" x14ac:dyDescent="0.25">
      <c r="A34" s="2"/>
      <c r="B34" s="3" t="s">
        <v>44</v>
      </c>
      <c r="C34" s="5"/>
      <c r="D34" s="6"/>
      <c r="E34" s="5"/>
      <c r="F34" s="5"/>
      <c r="G34" s="5"/>
      <c r="H34" s="5"/>
      <c r="I34" s="5"/>
      <c r="J34" s="5"/>
      <c r="K34" s="5">
        <f>SUM(K27:K33)</f>
        <v>919.8</v>
      </c>
      <c r="L34" s="5">
        <f>SUM(L27:L33)</f>
        <v>1141</v>
      </c>
      <c r="M34" s="1"/>
    </row>
    <row r="35" spans="1:13" ht="11.25" customHeight="1" x14ac:dyDescent="0.25">
      <c r="A35" s="2"/>
      <c r="B35" s="3"/>
      <c r="C35" s="5"/>
      <c r="D35" s="6"/>
      <c r="E35" s="5"/>
      <c r="F35" s="5"/>
      <c r="G35" s="5"/>
      <c r="H35" s="5"/>
      <c r="I35" s="5"/>
      <c r="J35" s="5"/>
      <c r="K35" s="5"/>
      <c r="L35" s="5"/>
      <c r="M35" s="1"/>
    </row>
    <row r="36" spans="1:13" ht="9.75" customHeight="1" x14ac:dyDescent="0.25">
      <c r="A36" s="2" t="s">
        <v>45</v>
      </c>
      <c r="B36" s="3" t="s">
        <v>46</v>
      </c>
      <c r="C36" s="10">
        <v>200</v>
      </c>
      <c r="D36" s="10">
        <v>200</v>
      </c>
      <c r="E36" s="10">
        <v>4.66</v>
      </c>
      <c r="F36" s="10">
        <v>4.66</v>
      </c>
      <c r="G36" s="10">
        <v>2.54</v>
      </c>
      <c r="H36" s="10">
        <v>2.54</v>
      </c>
      <c r="I36" s="10">
        <v>21.94</v>
      </c>
      <c r="J36" s="10">
        <v>21.94</v>
      </c>
      <c r="K36" s="10">
        <v>100</v>
      </c>
      <c r="L36" s="10">
        <v>100</v>
      </c>
      <c r="M36" s="3"/>
    </row>
    <row r="37" spans="1:13" ht="9.75" customHeight="1" x14ac:dyDescent="0.25">
      <c r="A37" s="1"/>
      <c r="B37" s="3" t="s">
        <v>84</v>
      </c>
      <c r="C37" s="10">
        <v>100</v>
      </c>
      <c r="D37" s="11">
        <v>100</v>
      </c>
      <c r="E37" s="10">
        <v>0.4</v>
      </c>
      <c r="F37" s="10">
        <v>0.4</v>
      </c>
      <c r="G37" s="10">
        <v>0.4</v>
      </c>
      <c r="H37" s="10">
        <v>0.4</v>
      </c>
      <c r="I37" s="10">
        <v>9.8000000000000007</v>
      </c>
      <c r="J37" s="10">
        <v>9.8000000000000007</v>
      </c>
      <c r="K37" s="10">
        <v>47</v>
      </c>
      <c r="L37" s="10">
        <v>47</v>
      </c>
      <c r="M37" s="3"/>
    </row>
    <row r="38" spans="1:13" ht="9.75" customHeight="1" x14ac:dyDescent="0.25">
      <c r="A38" s="1"/>
      <c r="B38" s="3" t="s">
        <v>48</v>
      </c>
      <c r="C38" s="5"/>
      <c r="D38" s="5"/>
      <c r="E38" s="5"/>
      <c r="F38" s="5"/>
      <c r="G38" s="5"/>
      <c r="H38" s="5"/>
      <c r="I38" s="5"/>
      <c r="J38" s="5"/>
      <c r="K38" s="5">
        <f>SUM(K36:K37)</f>
        <v>147</v>
      </c>
      <c r="L38" s="5">
        <f>SUM(L36:L37)</f>
        <v>147</v>
      </c>
      <c r="M38" s="3"/>
    </row>
    <row r="39" spans="1:13" ht="12.75" customHeight="1" x14ac:dyDescent="0.25">
      <c r="A39" s="1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3"/>
    </row>
    <row r="40" spans="1:13" ht="9.75" customHeight="1" x14ac:dyDescent="0.25">
      <c r="A40" s="1"/>
      <c r="B40" s="2" t="s">
        <v>49</v>
      </c>
      <c r="C40" s="5"/>
      <c r="D40" s="5"/>
      <c r="E40" s="5"/>
      <c r="F40" s="5"/>
      <c r="G40" s="5"/>
      <c r="H40" s="5"/>
      <c r="I40" s="5"/>
      <c r="J40" s="5"/>
      <c r="K40" s="13">
        <f>K12+K17+K25+K34+K38</f>
        <v>3191.5</v>
      </c>
      <c r="L40" s="13">
        <f>L12+L17+L25+L34+L38</f>
        <v>3830.8</v>
      </c>
      <c r="M40" s="3"/>
    </row>
    <row r="41" spans="1:13" ht="9.75" customHeight="1" x14ac:dyDescent="0.25">
      <c r="A41" s="1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</row>
  </sheetData>
  <mergeCells count="11">
    <mergeCell ref="C1:I1"/>
    <mergeCell ref="A2:B2"/>
    <mergeCell ref="A3:A5"/>
    <mergeCell ref="B3:B5"/>
    <mergeCell ref="C3:D4"/>
    <mergeCell ref="E3:J3"/>
    <mergeCell ref="K3:L4"/>
    <mergeCell ref="M3:M5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36" zoomScaleNormal="136" workbookViewId="0">
      <selection activeCell="M29" sqref="M29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120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104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3" t="s">
        <v>69</v>
      </c>
      <c r="C6" s="10">
        <v>80</v>
      </c>
      <c r="D6" s="11">
        <v>100</v>
      </c>
      <c r="E6" s="10">
        <v>0.7</v>
      </c>
      <c r="F6" s="10">
        <v>0.9</v>
      </c>
      <c r="G6" s="10">
        <v>3.6</v>
      </c>
      <c r="H6" s="10">
        <v>4.5</v>
      </c>
      <c r="I6" s="10">
        <v>3.8</v>
      </c>
      <c r="J6" s="10">
        <v>4.8</v>
      </c>
      <c r="K6" s="10">
        <v>51</v>
      </c>
      <c r="L6" s="10">
        <v>64</v>
      </c>
      <c r="M6" s="1">
        <v>19</v>
      </c>
    </row>
    <row r="7" spans="1:13" ht="15" customHeight="1" x14ac:dyDescent="0.25">
      <c r="A7" s="2"/>
      <c r="B7" s="3" t="s">
        <v>221</v>
      </c>
      <c r="C7" s="5" t="s">
        <v>25</v>
      </c>
      <c r="D7" s="6" t="s">
        <v>131</v>
      </c>
      <c r="E7" s="10">
        <v>5.2</v>
      </c>
      <c r="F7" s="10">
        <v>6.6</v>
      </c>
      <c r="G7" s="10">
        <v>6.5</v>
      </c>
      <c r="H7" s="10">
        <v>8.1</v>
      </c>
      <c r="I7" s="10">
        <v>28.4</v>
      </c>
      <c r="J7" s="10">
        <v>35.700000000000003</v>
      </c>
      <c r="K7" s="10">
        <v>193.7</v>
      </c>
      <c r="L7" s="10">
        <v>242.1</v>
      </c>
      <c r="M7" s="1" t="s">
        <v>222</v>
      </c>
    </row>
    <row r="8" spans="1:13" ht="10.5" customHeight="1" x14ac:dyDescent="0.25">
      <c r="A8" s="2"/>
      <c r="B8" s="3" t="s">
        <v>17</v>
      </c>
      <c r="C8" s="10">
        <v>200</v>
      </c>
      <c r="D8" s="11">
        <v>200</v>
      </c>
      <c r="E8" s="10">
        <v>3.8</v>
      </c>
      <c r="F8" s="10">
        <v>3.8</v>
      </c>
      <c r="G8" s="10">
        <v>3.5</v>
      </c>
      <c r="H8" s="10">
        <v>3.5</v>
      </c>
      <c r="I8" s="10">
        <v>11.2</v>
      </c>
      <c r="J8" s="10">
        <v>11.2</v>
      </c>
      <c r="K8" s="10">
        <v>91.2</v>
      </c>
      <c r="L8" s="10">
        <v>91.2</v>
      </c>
      <c r="M8" s="1" t="s">
        <v>184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681.9</v>
      </c>
      <c r="L12" s="5">
        <f>SUM(L6:L11)</f>
        <v>743.3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23</v>
      </c>
      <c r="C14" s="10">
        <v>10</v>
      </c>
      <c r="D14" s="11">
        <v>10</v>
      </c>
      <c r="E14" s="10">
        <v>0.8</v>
      </c>
      <c r="F14" s="10">
        <v>0.8</v>
      </c>
      <c r="G14" s="10">
        <v>6.2</v>
      </c>
      <c r="H14" s="10">
        <v>6.2</v>
      </c>
      <c r="I14" s="10">
        <v>12.6</v>
      </c>
      <c r="J14" s="10">
        <v>12.6</v>
      </c>
      <c r="K14" s="10">
        <v>54</v>
      </c>
      <c r="L14" s="10">
        <v>54</v>
      </c>
      <c r="M14" s="1"/>
    </row>
    <row r="15" spans="1:13" ht="10.5" customHeight="1" x14ac:dyDescent="0.25">
      <c r="A15" s="2"/>
      <c r="B15" s="3" t="s">
        <v>34</v>
      </c>
      <c r="C15" s="10">
        <v>200</v>
      </c>
      <c r="D15" s="11">
        <v>200</v>
      </c>
      <c r="E15" s="10">
        <v>1</v>
      </c>
      <c r="F15" s="10">
        <v>1</v>
      </c>
      <c r="G15" s="10">
        <v>0.2</v>
      </c>
      <c r="H15" s="10">
        <v>0.2</v>
      </c>
      <c r="I15" s="10">
        <v>20.2</v>
      </c>
      <c r="J15" s="10">
        <v>20.2</v>
      </c>
      <c r="K15" s="10">
        <v>92</v>
      </c>
      <c r="L15" s="10">
        <v>92</v>
      </c>
      <c r="M15" s="1"/>
    </row>
    <row r="16" spans="1:13" ht="9.75" customHeight="1" x14ac:dyDescent="0.25">
      <c r="A16" s="2"/>
      <c r="B16" s="3" t="s">
        <v>26</v>
      </c>
      <c r="C16" s="5"/>
      <c r="D16" s="6"/>
      <c r="E16" s="5"/>
      <c r="F16" s="5"/>
      <c r="G16" s="5"/>
      <c r="H16" s="5"/>
      <c r="I16" s="5"/>
      <c r="J16" s="5"/>
      <c r="K16" s="5">
        <f>SUM(K14:K15)</f>
        <v>146</v>
      </c>
      <c r="L16" s="5">
        <f>SUM(L14:L15)</f>
        <v>146</v>
      </c>
      <c r="M16" s="1"/>
    </row>
    <row r="17" spans="1:13" ht="9.75" customHeight="1" x14ac:dyDescent="0.25">
      <c r="A17" s="2"/>
      <c r="B17" s="3"/>
      <c r="C17" s="5"/>
      <c r="D17" s="6"/>
      <c r="E17" s="5"/>
      <c r="F17" s="5"/>
      <c r="G17" s="5"/>
      <c r="H17" s="5"/>
      <c r="I17" s="5"/>
      <c r="J17" s="5"/>
      <c r="K17" s="5"/>
      <c r="L17" s="5"/>
      <c r="M17" s="1"/>
    </row>
    <row r="18" spans="1:13" ht="10.5" customHeight="1" x14ac:dyDescent="0.25">
      <c r="A18" s="2" t="s">
        <v>27</v>
      </c>
      <c r="B18" s="9" t="s">
        <v>223</v>
      </c>
      <c r="C18" s="10">
        <v>45</v>
      </c>
      <c r="D18" s="11">
        <v>60</v>
      </c>
      <c r="E18" s="10">
        <v>0.36</v>
      </c>
      <c r="F18" s="10">
        <v>0.36</v>
      </c>
      <c r="G18" s="10">
        <v>0.05</v>
      </c>
      <c r="H18" s="10">
        <v>0.05</v>
      </c>
      <c r="I18" s="10">
        <v>1.1299999999999999</v>
      </c>
      <c r="J18" s="10">
        <v>1.1299999999999999</v>
      </c>
      <c r="K18" s="10">
        <v>6.3</v>
      </c>
      <c r="L18" s="10">
        <v>6.3</v>
      </c>
      <c r="M18" s="1">
        <v>70</v>
      </c>
    </row>
    <row r="19" spans="1:13" ht="9.75" customHeight="1" x14ac:dyDescent="0.25">
      <c r="A19" s="2"/>
      <c r="B19" s="3" t="s">
        <v>122</v>
      </c>
      <c r="C19" s="5" t="s">
        <v>90</v>
      </c>
      <c r="D19" s="6" t="s">
        <v>31</v>
      </c>
      <c r="E19" s="10">
        <v>1.4</v>
      </c>
      <c r="F19" s="10">
        <v>2.1</v>
      </c>
      <c r="G19" s="10">
        <v>4.7</v>
      </c>
      <c r="H19" s="10">
        <v>7</v>
      </c>
      <c r="I19" s="10">
        <v>6.8</v>
      </c>
      <c r="J19" s="10">
        <v>10.1</v>
      </c>
      <c r="K19" s="10">
        <v>75</v>
      </c>
      <c r="L19" s="10">
        <v>112</v>
      </c>
      <c r="M19" s="1">
        <v>24</v>
      </c>
    </row>
    <row r="20" spans="1:13" ht="11.25" customHeight="1" x14ac:dyDescent="0.25">
      <c r="A20" s="2"/>
      <c r="B20" s="3" t="s">
        <v>139</v>
      </c>
      <c r="C20" s="10" t="s">
        <v>60</v>
      </c>
      <c r="D20" s="11" t="s">
        <v>140</v>
      </c>
      <c r="E20" s="10">
        <v>20.5</v>
      </c>
      <c r="F20" s="10">
        <v>29.2</v>
      </c>
      <c r="G20" s="10">
        <v>21.3</v>
      </c>
      <c r="H20" s="10">
        <v>29.8</v>
      </c>
      <c r="I20" s="10">
        <v>3.8</v>
      </c>
      <c r="J20" s="10">
        <v>4.7</v>
      </c>
      <c r="K20" s="10">
        <v>289</v>
      </c>
      <c r="L20" s="10">
        <v>404</v>
      </c>
      <c r="M20" s="12">
        <v>437</v>
      </c>
    </row>
    <row r="21" spans="1:13" ht="11.25" customHeight="1" x14ac:dyDescent="0.25">
      <c r="A21" s="2"/>
      <c r="B21" s="3" t="s">
        <v>61</v>
      </c>
      <c r="C21" s="10">
        <v>150</v>
      </c>
      <c r="D21" s="11">
        <v>180</v>
      </c>
      <c r="E21" s="10">
        <v>5.3</v>
      </c>
      <c r="F21" s="10">
        <v>6.4</v>
      </c>
      <c r="G21" s="10">
        <v>5.5</v>
      </c>
      <c r="H21" s="10">
        <v>6.6</v>
      </c>
      <c r="I21" s="10">
        <v>32.700000000000003</v>
      </c>
      <c r="J21" s="10">
        <v>39.200000000000003</v>
      </c>
      <c r="K21" s="10">
        <v>202</v>
      </c>
      <c r="L21" s="10">
        <v>242.4</v>
      </c>
      <c r="M21" s="12" t="s">
        <v>213</v>
      </c>
    </row>
    <row r="22" spans="1:13" ht="12.75" customHeight="1" x14ac:dyDescent="0.25">
      <c r="A22" s="2"/>
      <c r="B22" s="3" t="s">
        <v>70</v>
      </c>
      <c r="C22" s="10">
        <v>200</v>
      </c>
      <c r="D22" s="11">
        <v>200</v>
      </c>
      <c r="E22" s="10">
        <v>0.5</v>
      </c>
      <c r="F22" s="10">
        <v>0.5</v>
      </c>
      <c r="G22" s="10">
        <v>0</v>
      </c>
      <c r="H22" s="10">
        <v>0</v>
      </c>
      <c r="I22" s="10">
        <v>19.8</v>
      </c>
      <c r="J22" s="10">
        <v>19.8</v>
      </c>
      <c r="K22" s="10">
        <v>81</v>
      </c>
      <c r="L22" s="10">
        <v>81</v>
      </c>
      <c r="M22" s="1" t="s">
        <v>195</v>
      </c>
    </row>
    <row r="23" spans="1:13" ht="12" customHeight="1" x14ac:dyDescent="0.25">
      <c r="A23" s="2"/>
      <c r="B23" s="3" t="s">
        <v>35</v>
      </c>
      <c r="C23" s="10">
        <v>50</v>
      </c>
      <c r="D23" s="11">
        <v>50</v>
      </c>
      <c r="E23" s="10">
        <v>3.95</v>
      </c>
      <c r="F23" s="10">
        <v>3.95</v>
      </c>
      <c r="G23" s="10">
        <v>0.5</v>
      </c>
      <c r="H23" s="10">
        <v>0.5</v>
      </c>
      <c r="I23" s="10">
        <v>23.8</v>
      </c>
      <c r="J23" s="10">
        <v>23.8</v>
      </c>
      <c r="K23" s="10">
        <v>118</v>
      </c>
      <c r="L23" s="10">
        <v>118</v>
      </c>
      <c r="M23" s="1"/>
    </row>
    <row r="24" spans="1:13" ht="10.5" customHeight="1" x14ac:dyDescent="0.25">
      <c r="A24" s="2"/>
      <c r="B24" s="3" t="s">
        <v>37</v>
      </c>
      <c r="C24" s="10">
        <v>50</v>
      </c>
      <c r="D24" s="11">
        <v>100</v>
      </c>
      <c r="E24" s="10">
        <v>4.1500000000000004</v>
      </c>
      <c r="F24" s="10">
        <v>8.3000000000000007</v>
      </c>
      <c r="G24" s="10">
        <v>0.75</v>
      </c>
      <c r="H24" s="10">
        <v>1.5</v>
      </c>
      <c r="I24" s="10">
        <v>24.05</v>
      </c>
      <c r="J24" s="10">
        <v>48.1</v>
      </c>
      <c r="K24" s="10">
        <v>136</v>
      </c>
      <c r="L24" s="10">
        <v>272</v>
      </c>
      <c r="M24" s="1"/>
    </row>
    <row r="25" spans="1:13" ht="9.75" customHeight="1" x14ac:dyDescent="0.25">
      <c r="A25" s="2"/>
      <c r="B25" s="3" t="s">
        <v>39</v>
      </c>
      <c r="C25" s="5"/>
      <c r="D25" s="6"/>
      <c r="E25" s="5"/>
      <c r="F25" s="5"/>
      <c r="G25" s="5"/>
      <c r="H25" s="5"/>
      <c r="I25" s="5"/>
      <c r="J25" s="5"/>
      <c r="K25" s="5">
        <f>SUM(K18:K24)</f>
        <v>907.3</v>
      </c>
      <c r="L25" s="5">
        <f>SUM(L18:L24)</f>
        <v>1235.6999999999998</v>
      </c>
      <c r="M25" s="1"/>
    </row>
    <row r="26" spans="1:13" ht="9.75" customHeight="1" x14ac:dyDescent="0.25">
      <c r="A26" s="2"/>
      <c r="B26" s="3"/>
      <c r="C26" s="5"/>
      <c r="D26" s="6"/>
      <c r="E26" s="5"/>
      <c r="F26" s="5"/>
      <c r="G26" s="5"/>
      <c r="H26" s="5"/>
      <c r="I26" s="5"/>
      <c r="J26" s="5"/>
      <c r="K26" s="5"/>
      <c r="L26" s="5"/>
      <c r="M26" s="1"/>
    </row>
    <row r="27" spans="1:13" ht="11.25" customHeight="1" x14ac:dyDescent="0.25">
      <c r="A27" s="2" t="s">
        <v>40</v>
      </c>
      <c r="B27" s="3" t="s">
        <v>224</v>
      </c>
      <c r="C27" s="10">
        <v>80</v>
      </c>
      <c r="D27" s="11">
        <v>100</v>
      </c>
      <c r="E27" s="10">
        <v>0.8</v>
      </c>
      <c r="F27" s="10">
        <v>1</v>
      </c>
      <c r="G27" s="10">
        <v>3.6</v>
      </c>
      <c r="H27" s="10">
        <v>4.5</v>
      </c>
      <c r="I27" s="10">
        <v>8.6</v>
      </c>
      <c r="J27" s="10">
        <v>10.8</v>
      </c>
      <c r="K27" s="10">
        <v>70</v>
      </c>
      <c r="L27" s="10">
        <v>88</v>
      </c>
      <c r="M27" s="1">
        <v>31</v>
      </c>
    </row>
    <row r="28" spans="1:13" ht="10.5" customHeight="1" x14ac:dyDescent="0.25">
      <c r="A28" s="2"/>
      <c r="B28" s="3" t="s">
        <v>228</v>
      </c>
      <c r="C28" s="10">
        <v>130</v>
      </c>
      <c r="D28" s="11">
        <v>140</v>
      </c>
      <c r="E28" s="10">
        <v>18.5</v>
      </c>
      <c r="F28" s="10">
        <v>19.2</v>
      </c>
      <c r="G28" s="10">
        <v>5.3</v>
      </c>
      <c r="H28" s="10">
        <v>5.7</v>
      </c>
      <c r="I28" s="10">
        <v>5.5</v>
      </c>
      <c r="J28" s="10">
        <v>6.1</v>
      </c>
      <c r="K28" s="10">
        <v>133</v>
      </c>
      <c r="L28" s="10">
        <v>141</v>
      </c>
      <c r="M28" s="12" t="s">
        <v>229</v>
      </c>
    </row>
    <row r="29" spans="1:13" ht="10.5" customHeight="1" x14ac:dyDescent="0.25">
      <c r="A29" s="2"/>
      <c r="B29" s="3" t="s">
        <v>225</v>
      </c>
      <c r="C29" s="10" t="s">
        <v>226</v>
      </c>
      <c r="D29" s="11" t="s">
        <v>227</v>
      </c>
      <c r="E29" s="10">
        <v>3.5</v>
      </c>
      <c r="F29" s="10">
        <v>4.5</v>
      </c>
      <c r="G29" s="10">
        <v>3.8</v>
      </c>
      <c r="H29" s="10">
        <v>6.4</v>
      </c>
      <c r="I29" s="10">
        <v>25</v>
      </c>
      <c r="J29" s="10">
        <v>32</v>
      </c>
      <c r="K29" s="10">
        <v>151</v>
      </c>
      <c r="L29" s="10">
        <v>207</v>
      </c>
      <c r="M29" s="12">
        <v>203</v>
      </c>
    </row>
    <row r="30" spans="1:13" ht="10.5" customHeight="1" x14ac:dyDescent="0.25">
      <c r="A30" s="2"/>
      <c r="B30" s="3" t="s">
        <v>87</v>
      </c>
      <c r="C30" s="10">
        <v>200</v>
      </c>
      <c r="D30" s="11">
        <v>200</v>
      </c>
      <c r="E30" s="10">
        <v>1.6</v>
      </c>
      <c r="F30" s="10">
        <v>1.6</v>
      </c>
      <c r="G30" s="10">
        <v>1.4</v>
      </c>
      <c r="H30" s="10">
        <v>1.4</v>
      </c>
      <c r="I30" s="10">
        <v>8.6</v>
      </c>
      <c r="J30" s="10">
        <v>8.6</v>
      </c>
      <c r="K30" s="10">
        <v>53.5</v>
      </c>
      <c r="L30" s="10">
        <v>53.5</v>
      </c>
      <c r="M30" s="1" t="s">
        <v>196</v>
      </c>
    </row>
    <row r="31" spans="1:13" ht="10.5" customHeight="1" x14ac:dyDescent="0.25">
      <c r="A31" s="2"/>
      <c r="B31" s="3" t="s">
        <v>18</v>
      </c>
      <c r="C31" s="10">
        <v>10</v>
      </c>
      <c r="D31" s="11">
        <v>10</v>
      </c>
      <c r="E31" s="10">
        <v>0.05</v>
      </c>
      <c r="F31" s="10">
        <v>0.05</v>
      </c>
      <c r="G31" s="10">
        <v>8.25</v>
      </c>
      <c r="H31" s="10">
        <v>8.25</v>
      </c>
      <c r="I31" s="10">
        <v>0.08</v>
      </c>
      <c r="J31" s="10">
        <v>0.08</v>
      </c>
      <c r="K31" s="10">
        <v>73</v>
      </c>
      <c r="L31" s="10">
        <v>73</v>
      </c>
      <c r="M31" s="1"/>
    </row>
    <row r="32" spans="1:13" ht="11.25" customHeight="1" x14ac:dyDescent="0.25">
      <c r="A32" s="2"/>
      <c r="B32" s="3" t="s">
        <v>35</v>
      </c>
      <c r="C32" s="10">
        <v>50</v>
      </c>
      <c r="D32" s="11">
        <v>100</v>
      </c>
      <c r="E32" s="10">
        <v>3.95</v>
      </c>
      <c r="F32" s="10">
        <v>7.9</v>
      </c>
      <c r="G32" s="10">
        <v>0.5</v>
      </c>
      <c r="H32" s="10">
        <v>0.1</v>
      </c>
      <c r="I32" s="10">
        <v>23.8</v>
      </c>
      <c r="J32" s="10">
        <v>47.6</v>
      </c>
      <c r="K32" s="10">
        <v>118</v>
      </c>
      <c r="L32" s="10">
        <v>236</v>
      </c>
      <c r="M32" s="1"/>
    </row>
    <row r="33" spans="1:13" ht="9.75" customHeight="1" x14ac:dyDescent="0.25">
      <c r="A33" s="2"/>
      <c r="B33" s="3" t="s">
        <v>37</v>
      </c>
      <c r="C33" s="10">
        <v>50</v>
      </c>
      <c r="D33" s="11">
        <v>50</v>
      </c>
      <c r="E33" s="10">
        <v>4.1500000000000004</v>
      </c>
      <c r="F33" s="10">
        <v>4.1500000000000004</v>
      </c>
      <c r="G33" s="10">
        <v>0.75</v>
      </c>
      <c r="H33" s="10">
        <v>0.75</v>
      </c>
      <c r="I33" s="10">
        <v>24.05</v>
      </c>
      <c r="J33" s="10">
        <v>24.05</v>
      </c>
      <c r="K33" s="10">
        <v>136</v>
      </c>
      <c r="L33" s="10">
        <v>136</v>
      </c>
      <c r="M33" s="1"/>
    </row>
    <row r="34" spans="1:13" ht="11.25" customHeight="1" x14ac:dyDescent="0.25">
      <c r="A34" s="2"/>
      <c r="B34" s="3" t="s">
        <v>44</v>
      </c>
      <c r="C34" s="5"/>
      <c r="D34" s="6"/>
      <c r="E34" s="5"/>
      <c r="F34" s="5"/>
      <c r="G34" s="5"/>
      <c r="H34" s="5"/>
      <c r="I34" s="5"/>
      <c r="J34" s="5"/>
      <c r="K34" s="5">
        <f>SUM(K27:K33)</f>
        <v>734.5</v>
      </c>
      <c r="L34" s="5">
        <f>SUM(L27:L33)</f>
        <v>934.5</v>
      </c>
      <c r="M34" s="1"/>
    </row>
    <row r="35" spans="1:13" ht="11.25" customHeight="1" x14ac:dyDescent="0.25">
      <c r="A35" s="2"/>
      <c r="B35" s="3"/>
      <c r="C35" s="5"/>
      <c r="D35" s="6"/>
      <c r="E35" s="5"/>
      <c r="F35" s="5"/>
      <c r="G35" s="5"/>
      <c r="H35" s="5"/>
      <c r="I35" s="5"/>
      <c r="J35" s="5"/>
      <c r="K35" s="5"/>
      <c r="L35" s="5"/>
      <c r="M35" s="1"/>
    </row>
    <row r="36" spans="1:13" ht="9.75" customHeight="1" x14ac:dyDescent="0.25">
      <c r="A36" s="2" t="s">
        <v>45</v>
      </c>
      <c r="B36" s="3" t="s">
        <v>46</v>
      </c>
      <c r="C36" s="10">
        <v>200</v>
      </c>
      <c r="D36" s="10">
        <v>200</v>
      </c>
      <c r="E36" s="10">
        <v>4.66</v>
      </c>
      <c r="F36" s="10">
        <v>4.66</v>
      </c>
      <c r="G36" s="10">
        <v>2.54</v>
      </c>
      <c r="H36" s="10">
        <v>2.54</v>
      </c>
      <c r="I36" s="10">
        <v>21.94</v>
      </c>
      <c r="J36" s="10">
        <v>21.94</v>
      </c>
      <c r="K36" s="10">
        <v>100</v>
      </c>
      <c r="L36" s="10">
        <v>100</v>
      </c>
      <c r="M36" s="3"/>
    </row>
    <row r="37" spans="1:13" ht="9.75" customHeight="1" x14ac:dyDescent="0.25">
      <c r="A37" s="1"/>
      <c r="B37" s="3" t="s">
        <v>36</v>
      </c>
      <c r="C37" s="10">
        <v>100</v>
      </c>
      <c r="D37" s="10">
        <v>100</v>
      </c>
      <c r="E37" s="10">
        <v>0.4</v>
      </c>
      <c r="F37" s="10">
        <v>0.4</v>
      </c>
      <c r="G37" s="10">
        <v>0.4</v>
      </c>
      <c r="H37" s="10">
        <v>0.4</v>
      </c>
      <c r="I37" s="10">
        <v>9.8000000000000007</v>
      </c>
      <c r="J37" s="10">
        <v>9.8000000000000007</v>
      </c>
      <c r="K37" s="10">
        <v>47</v>
      </c>
      <c r="L37" s="10">
        <v>47</v>
      </c>
      <c r="M37" s="3"/>
    </row>
    <row r="38" spans="1:13" ht="9.75" customHeight="1" x14ac:dyDescent="0.25">
      <c r="A38" s="1"/>
      <c r="B38" s="3" t="s">
        <v>48</v>
      </c>
      <c r="C38" s="5"/>
      <c r="D38" s="5"/>
      <c r="E38" s="5"/>
      <c r="F38" s="5"/>
      <c r="G38" s="5"/>
      <c r="H38" s="5"/>
      <c r="I38" s="5"/>
      <c r="J38" s="5"/>
      <c r="K38" s="5">
        <f>SUM(K36:K37)</f>
        <v>147</v>
      </c>
      <c r="L38" s="5">
        <f>SUM(L36:L37)</f>
        <v>147</v>
      </c>
      <c r="M38" s="3"/>
    </row>
    <row r="39" spans="1:13" ht="12.75" customHeight="1" x14ac:dyDescent="0.25">
      <c r="A39" s="1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3"/>
    </row>
    <row r="40" spans="1:13" ht="9.75" customHeight="1" x14ac:dyDescent="0.25">
      <c r="A40" s="1"/>
      <c r="B40" s="2" t="s">
        <v>49</v>
      </c>
      <c r="C40" s="5"/>
      <c r="D40" s="5"/>
      <c r="E40" s="5"/>
      <c r="F40" s="5"/>
      <c r="G40" s="5"/>
      <c r="H40" s="5"/>
      <c r="I40" s="5"/>
      <c r="J40" s="5"/>
      <c r="K40" s="13">
        <f>K12+K16+K25+K34+K38</f>
        <v>2616.6999999999998</v>
      </c>
      <c r="L40" s="13">
        <f>L12+L16+L25+L34+L38</f>
        <v>3206.5</v>
      </c>
      <c r="M40" s="3"/>
    </row>
    <row r="41" spans="1:13" ht="9.75" customHeight="1" x14ac:dyDescent="0.25">
      <c r="A41" s="1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</row>
  </sheetData>
  <mergeCells count="11">
    <mergeCell ref="C1:I1"/>
    <mergeCell ref="A2:B2"/>
    <mergeCell ref="A3:A5"/>
    <mergeCell ref="B3:B5"/>
    <mergeCell ref="C3:D4"/>
    <mergeCell ref="E3:J3"/>
    <mergeCell ref="K3:L4"/>
    <mergeCell ref="M3:M5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18" zoomScaleNormal="118" workbookViewId="0">
      <selection activeCell="M31" sqref="M31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120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111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3" t="s">
        <v>75</v>
      </c>
      <c r="C6" s="10">
        <v>80</v>
      </c>
      <c r="D6" s="11">
        <v>100</v>
      </c>
      <c r="E6" s="10">
        <v>0.6</v>
      </c>
      <c r="F6" s="10">
        <v>0.8</v>
      </c>
      <c r="G6" s="10">
        <v>3.6</v>
      </c>
      <c r="H6" s="10">
        <v>4.5</v>
      </c>
      <c r="I6" s="10">
        <v>2.4</v>
      </c>
      <c r="J6" s="10">
        <v>3</v>
      </c>
      <c r="K6" s="10">
        <v>44</v>
      </c>
      <c r="L6" s="10">
        <v>55</v>
      </c>
      <c r="M6" s="1">
        <v>19</v>
      </c>
    </row>
    <row r="7" spans="1:13" ht="12" customHeight="1" x14ac:dyDescent="0.25">
      <c r="A7" s="2"/>
      <c r="B7" s="3" t="s">
        <v>230</v>
      </c>
      <c r="C7" s="5" t="s">
        <v>25</v>
      </c>
      <c r="D7" s="6" t="s">
        <v>131</v>
      </c>
      <c r="E7" s="10">
        <v>8.3000000000000007</v>
      </c>
      <c r="F7" s="10">
        <v>10.4</v>
      </c>
      <c r="G7" s="10">
        <v>11.7</v>
      </c>
      <c r="H7" s="10">
        <v>14.5</v>
      </c>
      <c r="I7" s="10">
        <v>37.5</v>
      </c>
      <c r="J7" s="10">
        <v>46.9</v>
      </c>
      <c r="K7" s="10">
        <v>288</v>
      </c>
      <c r="L7" s="10">
        <v>359</v>
      </c>
      <c r="M7" s="1" t="s">
        <v>231</v>
      </c>
    </row>
    <row r="8" spans="1:13" ht="10.5" customHeight="1" x14ac:dyDescent="0.25">
      <c r="A8" s="2"/>
      <c r="B8" s="3" t="s">
        <v>55</v>
      </c>
      <c r="C8" s="10">
        <v>200</v>
      </c>
      <c r="D8" s="11">
        <v>200</v>
      </c>
      <c r="E8" s="10">
        <v>4.5999999999999996</v>
      </c>
      <c r="F8" s="10">
        <v>4.5999999999999996</v>
      </c>
      <c r="G8" s="10">
        <v>4.4000000000000004</v>
      </c>
      <c r="H8" s="10">
        <v>4.4000000000000004</v>
      </c>
      <c r="I8" s="10">
        <v>12.5</v>
      </c>
      <c r="J8" s="10">
        <v>12.5</v>
      </c>
      <c r="K8" s="10">
        <v>107.2</v>
      </c>
      <c r="L8" s="10">
        <v>107.2</v>
      </c>
      <c r="M8" s="1" t="s">
        <v>189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785.2</v>
      </c>
      <c r="L12" s="5">
        <f>SUM(L6:L11)</f>
        <v>867.2</v>
      </c>
      <c r="M12" s="1"/>
    </row>
    <row r="13" spans="1:13" ht="9.75" customHeight="1" x14ac:dyDescent="0.25">
      <c r="A13" s="2"/>
      <c r="B13" s="3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"/>
    </row>
    <row r="14" spans="1:13" ht="9.75" customHeight="1" x14ac:dyDescent="0.25">
      <c r="A14" s="2" t="s">
        <v>22</v>
      </c>
      <c r="B14" s="3" t="s">
        <v>79</v>
      </c>
      <c r="C14" s="10">
        <v>10</v>
      </c>
      <c r="D14" s="11">
        <v>10</v>
      </c>
      <c r="E14" s="10">
        <v>0.8</v>
      </c>
      <c r="F14" s="10">
        <v>0.8</v>
      </c>
      <c r="G14" s="10">
        <v>1</v>
      </c>
      <c r="H14" s="10">
        <v>1</v>
      </c>
      <c r="I14" s="10">
        <v>7.4</v>
      </c>
      <c r="J14" s="10">
        <v>7.4</v>
      </c>
      <c r="K14" s="10">
        <v>42</v>
      </c>
      <c r="L14" s="10">
        <v>42</v>
      </c>
      <c r="M14" s="1"/>
    </row>
    <row r="15" spans="1:13" ht="9.75" customHeight="1" x14ac:dyDescent="0.25">
      <c r="A15" s="2"/>
      <c r="B15" s="3" t="s">
        <v>34</v>
      </c>
      <c r="C15" s="10">
        <v>200</v>
      </c>
      <c r="D15" s="11">
        <v>200</v>
      </c>
      <c r="E15" s="10">
        <v>1</v>
      </c>
      <c r="F15" s="10">
        <v>1</v>
      </c>
      <c r="G15" s="10">
        <v>0.2</v>
      </c>
      <c r="H15" s="10">
        <v>0.2</v>
      </c>
      <c r="I15" s="10">
        <v>20.2</v>
      </c>
      <c r="J15" s="10">
        <v>20.2</v>
      </c>
      <c r="K15" s="10">
        <v>92</v>
      </c>
      <c r="L15" s="10">
        <v>92</v>
      </c>
      <c r="M15" s="1">
        <v>685</v>
      </c>
    </row>
    <row r="16" spans="1:13" ht="10.5" customHeight="1" x14ac:dyDescent="0.25">
      <c r="A16" s="2"/>
      <c r="B16" s="3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"/>
    </row>
    <row r="17" spans="1:13" ht="9.75" customHeight="1" x14ac:dyDescent="0.25">
      <c r="A17" s="2"/>
      <c r="B17" s="3" t="s">
        <v>26</v>
      </c>
      <c r="C17" s="5"/>
      <c r="D17" s="6"/>
      <c r="E17" s="5"/>
      <c r="F17" s="5"/>
      <c r="G17" s="5"/>
      <c r="H17" s="5"/>
      <c r="I17" s="5"/>
      <c r="J17" s="5"/>
      <c r="K17" s="5">
        <f>SUM(K14:K16)</f>
        <v>134</v>
      </c>
      <c r="L17" s="5">
        <f>SUM(L14:L16)</f>
        <v>134</v>
      </c>
      <c r="M17" s="1"/>
    </row>
    <row r="18" spans="1:13" ht="9.75" customHeight="1" x14ac:dyDescent="0.25">
      <c r="A18" s="2"/>
      <c r="B18" s="3"/>
      <c r="C18" s="5"/>
      <c r="D18" s="6"/>
      <c r="E18" s="5"/>
      <c r="F18" s="5"/>
      <c r="G18" s="5"/>
      <c r="H18" s="5"/>
      <c r="I18" s="5"/>
      <c r="J18" s="5"/>
      <c r="K18" s="5"/>
      <c r="L18" s="5"/>
      <c r="M18" s="1"/>
    </row>
    <row r="19" spans="1:13" ht="21.75" customHeight="1" x14ac:dyDescent="0.25">
      <c r="A19" s="2" t="s">
        <v>27</v>
      </c>
      <c r="B19" s="9" t="s">
        <v>151</v>
      </c>
      <c r="C19" s="10">
        <v>80</v>
      </c>
      <c r="D19" s="11">
        <v>100</v>
      </c>
      <c r="E19" s="10">
        <v>2</v>
      </c>
      <c r="F19" s="10">
        <v>2.5</v>
      </c>
      <c r="G19" s="10">
        <v>0.1</v>
      </c>
      <c r="H19" s="10">
        <v>0.1</v>
      </c>
      <c r="I19" s="10">
        <v>19.8</v>
      </c>
      <c r="J19" s="10">
        <v>24.8</v>
      </c>
      <c r="K19" s="10">
        <v>86</v>
      </c>
      <c r="L19" s="10">
        <v>108</v>
      </c>
      <c r="M19" s="1">
        <v>55</v>
      </c>
    </row>
    <row r="20" spans="1:13" ht="14.25" customHeight="1" x14ac:dyDescent="0.25">
      <c r="A20" s="2"/>
      <c r="B20" s="3" t="s">
        <v>80</v>
      </c>
      <c r="C20" s="5" t="s">
        <v>81</v>
      </c>
      <c r="D20" s="6" t="s">
        <v>82</v>
      </c>
      <c r="E20" s="10">
        <v>6.4</v>
      </c>
      <c r="F20" s="10">
        <v>9.6</v>
      </c>
      <c r="G20" s="10">
        <v>3.5</v>
      </c>
      <c r="H20" s="10">
        <v>5.3</v>
      </c>
      <c r="I20" s="10">
        <v>25.5</v>
      </c>
      <c r="J20" s="10">
        <v>38.200000000000003</v>
      </c>
      <c r="K20" s="10">
        <v>161</v>
      </c>
      <c r="L20" s="10">
        <v>242</v>
      </c>
      <c r="M20" s="1">
        <v>139</v>
      </c>
    </row>
    <row r="21" spans="1:13" ht="11.25" customHeight="1" x14ac:dyDescent="0.25">
      <c r="A21" s="2"/>
      <c r="B21" s="3" t="s">
        <v>142</v>
      </c>
      <c r="C21" s="10" t="s">
        <v>60</v>
      </c>
      <c r="D21" s="11" t="s">
        <v>140</v>
      </c>
      <c r="E21" s="10">
        <v>23.3</v>
      </c>
      <c r="F21" s="10">
        <v>31.4</v>
      </c>
      <c r="G21" s="10">
        <v>27.4</v>
      </c>
      <c r="H21" s="10">
        <v>36.799999999999997</v>
      </c>
      <c r="I21" s="10">
        <v>3.2</v>
      </c>
      <c r="J21" s="10">
        <v>4.3</v>
      </c>
      <c r="K21" s="10">
        <v>352</v>
      </c>
      <c r="L21" s="10">
        <v>474</v>
      </c>
      <c r="M21" s="12" t="s">
        <v>143</v>
      </c>
    </row>
    <row r="22" spans="1:13" ht="11.25" customHeight="1" x14ac:dyDescent="0.25">
      <c r="A22" s="2"/>
      <c r="B22" s="3" t="s">
        <v>164</v>
      </c>
      <c r="C22" s="10">
        <v>150</v>
      </c>
      <c r="D22" s="11">
        <v>200</v>
      </c>
      <c r="E22" s="10">
        <v>8.1999999999999993</v>
      </c>
      <c r="F22" s="10">
        <v>11</v>
      </c>
      <c r="G22" s="10">
        <v>6.9</v>
      </c>
      <c r="H22" s="10">
        <v>9.3000000000000007</v>
      </c>
      <c r="I22" s="10">
        <v>35.9</v>
      </c>
      <c r="J22" s="10">
        <v>47.9</v>
      </c>
      <c r="K22" s="10">
        <v>238.9</v>
      </c>
      <c r="L22" s="10">
        <v>318.5</v>
      </c>
      <c r="M22" s="12" t="s">
        <v>198</v>
      </c>
    </row>
    <row r="23" spans="1:13" ht="12.75" customHeight="1" x14ac:dyDescent="0.25">
      <c r="A23" s="2"/>
      <c r="B23" s="3" t="s">
        <v>43</v>
      </c>
      <c r="C23" s="10">
        <v>200</v>
      </c>
      <c r="D23" s="11">
        <v>200</v>
      </c>
      <c r="E23" s="10">
        <v>0</v>
      </c>
      <c r="F23" s="10">
        <v>0</v>
      </c>
      <c r="G23" s="10">
        <v>0</v>
      </c>
      <c r="H23" s="10">
        <v>0</v>
      </c>
      <c r="I23" s="10">
        <v>20</v>
      </c>
      <c r="J23" s="10">
        <v>20</v>
      </c>
      <c r="K23" s="10">
        <v>76</v>
      </c>
      <c r="L23" s="10">
        <v>76</v>
      </c>
      <c r="M23" s="1">
        <v>648</v>
      </c>
    </row>
    <row r="24" spans="1:13" ht="12" customHeight="1" x14ac:dyDescent="0.25">
      <c r="A24" s="2"/>
      <c r="B24" s="3" t="s">
        <v>35</v>
      </c>
      <c r="C24" s="10">
        <v>50</v>
      </c>
      <c r="D24" s="11">
        <v>50</v>
      </c>
      <c r="E24" s="10">
        <v>3.95</v>
      </c>
      <c r="F24" s="10">
        <v>3.95</v>
      </c>
      <c r="G24" s="10">
        <v>0.5</v>
      </c>
      <c r="H24" s="10">
        <v>0.5</v>
      </c>
      <c r="I24" s="10">
        <v>23.8</v>
      </c>
      <c r="J24" s="10">
        <v>23.8</v>
      </c>
      <c r="K24" s="10">
        <v>118</v>
      </c>
      <c r="L24" s="10">
        <v>118</v>
      </c>
      <c r="M24" s="1"/>
    </row>
    <row r="25" spans="1:13" ht="10.5" customHeight="1" x14ac:dyDescent="0.25">
      <c r="A25" s="2"/>
      <c r="B25" s="3" t="s">
        <v>37</v>
      </c>
      <c r="C25" s="10">
        <v>50</v>
      </c>
      <c r="D25" s="11">
        <v>100</v>
      </c>
      <c r="E25" s="10">
        <v>4.1500000000000004</v>
      </c>
      <c r="F25" s="10">
        <v>8.3000000000000007</v>
      </c>
      <c r="G25" s="10">
        <v>0.75</v>
      </c>
      <c r="H25" s="10">
        <v>1.5</v>
      </c>
      <c r="I25" s="10">
        <v>24.05</v>
      </c>
      <c r="J25" s="10">
        <v>48.1</v>
      </c>
      <c r="K25" s="10">
        <v>136</v>
      </c>
      <c r="L25" s="10">
        <v>272</v>
      </c>
      <c r="M25" s="1"/>
    </row>
    <row r="26" spans="1:13" ht="9.75" customHeight="1" x14ac:dyDescent="0.25">
      <c r="A26" s="2"/>
      <c r="B26" s="3" t="s">
        <v>39</v>
      </c>
      <c r="C26" s="5"/>
      <c r="D26" s="6"/>
      <c r="E26" s="5"/>
      <c r="F26" s="5"/>
      <c r="G26" s="5"/>
      <c r="H26" s="5"/>
      <c r="I26" s="5"/>
      <c r="J26" s="5"/>
      <c r="K26" s="5">
        <f>SUM(K19:K25)</f>
        <v>1167.9000000000001</v>
      </c>
      <c r="L26" s="5">
        <f>SUM(L19:L25)</f>
        <v>1608.5</v>
      </c>
      <c r="M26" s="1"/>
    </row>
    <row r="27" spans="1:13" ht="9.75" customHeight="1" x14ac:dyDescent="0.25">
      <c r="A27" s="2"/>
      <c r="B27" s="3"/>
      <c r="C27" s="5"/>
      <c r="D27" s="6"/>
      <c r="E27" s="5"/>
      <c r="F27" s="5"/>
      <c r="G27" s="5"/>
      <c r="H27" s="5"/>
      <c r="I27" s="5"/>
      <c r="J27" s="5"/>
      <c r="K27" s="5"/>
      <c r="L27" s="5"/>
      <c r="M27" s="1"/>
    </row>
    <row r="28" spans="1:13" ht="11.25" customHeight="1" x14ac:dyDescent="0.25">
      <c r="A28" s="2" t="s">
        <v>40</v>
      </c>
      <c r="B28" s="9" t="s">
        <v>181</v>
      </c>
      <c r="C28" s="10">
        <v>80</v>
      </c>
      <c r="D28" s="11">
        <v>100</v>
      </c>
      <c r="E28" s="10">
        <v>1.2</v>
      </c>
      <c r="F28" s="10">
        <v>1.5</v>
      </c>
      <c r="G28" s="10">
        <v>3.6</v>
      </c>
      <c r="H28" s="10">
        <v>4.5999999999999996</v>
      </c>
      <c r="I28" s="10">
        <v>8.8000000000000007</v>
      </c>
      <c r="J28" s="10">
        <v>11</v>
      </c>
      <c r="K28" s="10">
        <v>72</v>
      </c>
      <c r="L28" s="10">
        <v>91</v>
      </c>
      <c r="M28" s="1">
        <v>40</v>
      </c>
    </row>
    <row r="29" spans="1:13" ht="10.5" customHeight="1" x14ac:dyDescent="0.25">
      <c r="A29" s="2"/>
      <c r="B29" s="3" t="s">
        <v>63</v>
      </c>
      <c r="C29" s="10">
        <v>90</v>
      </c>
      <c r="D29" s="11">
        <v>100</v>
      </c>
      <c r="E29" s="10">
        <v>9.0299999999999994</v>
      </c>
      <c r="F29" s="10">
        <v>12.9</v>
      </c>
      <c r="G29" s="10">
        <v>5.6</v>
      </c>
      <c r="H29" s="10">
        <v>8</v>
      </c>
      <c r="I29" s="10">
        <v>8.82</v>
      </c>
      <c r="J29" s="10">
        <v>12.6</v>
      </c>
      <c r="K29" s="10">
        <v>121.66</v>
      </c>
      <c r="L29" s="10">
        <v>173.8</v>
      </c>
      <c r="M29" s="1" t="s">
        <v>192</v>
      </c>
    </row>
    <row r="30" spans="1:13" ht="10.5" customHeight="1" x14ac:dyDescent="0.25">
      <c r="A30" s="2"/>
      <c r="B30" s="3" t="s">
        <v>159</v>
      </c>
      <c r="C30" s="10">
        <v>180</v>
      </c>
      <c r="D30" s="11">
        <v>230</v>
      </c>
      <c r="E30" s="10">
        <v>4</v>
      </c>
      <c r="F30" s="10">
        <v>5</v>
      </c>
      <c r="G30" s="10">
        <v>11</v>
      </c>
      <c r="H30" s="10">
        <v>14</v>
      </c>
      <c r="I30" s="10">
        <v>27.2</v>
      </c>
      <c r="J30" s="10">
        <v>34.700000000000003</v>
      </c>
      <c r="K30" s="10">
        <v>227</v>
      </c>
      <c r="L30" s="10">
        <v>290</v>
      </c>
      <c r="M30" s="1">
        <v>132</v>
      </c>
    </row>
    <row r="31" spans="1:13" ht="10.5" customHeight="1" x14ac:dyDescent="0.25">
      <c r="A31" s="2"/>
      <c r="B31" s="3" t="s">
        <v>167</v>
      </c>
      <c r="C31" s="10">
        <v>200</v>
      </c>
      <c r="D31" s="11">
        <v>200</v>
      </c>
      <c r="E31" s="10">
        <v>0.1</v>
      </c>
      <c r="F31" s="10">
        <v>0.1</v>
      </c>
      <c r="G31" s="10">
        <v>0.01</v>
      </c>
      <c r="H31" s="10">
        <v>0.01</v>
      </c>
      <c r="I31" s="10">
        <v>18.899999999999999</v>
      </c>
      <c r="J31" s="10">
        <v>18.899999999999999</v>
      </c>
      <c r="K31" s="10">
        <v>7.3</v>
      </c>
      <c r="L31" s="10">
        <v>7.3</v>
      </c>
      <c r="M31" s="1">
        <v>699</v>
      </c>
    </row>
    <row r="32" spans="1:13" ht="10.5" customHeight="1" x14ac:dyDescent="0.25">
      <c r="A32" s="2"/>
      <c r="B32" s="3" t="s">
        <v>18</v>
      </c>
      <c r="C32" s="10">
        <v>10</v>
      </c>
      <c r="D32" s="11">
        <v>10</v>
      </c>
      <c r="E32" s="10">
        <v>0.05</v>
      </c>
      <c r="F32" s="10">
        <v>0.05</v>
      </c>
      <c r="G32" s="10">
        <v>8.25</v>
      </c>
      <c r="H32" s="10">
        <v>8.25</v>
      </c>
      <c r="I32" s="10">
        <v>0.08</v>
      </c>
      <c r="J32" s="10">
        <v>0.08</v>
      </c>
      <c r="K32" s="10">
        <v>73</v>
      </c>
      <c r="L32" s="10">
        <v>73</v>
      </c>
      <c r="M32" s="1"/>
    </row>
    <row r="33" spans="1:13" ht="11.25" customHeight="1" x14ac:dyDescent="0.25">
      <c r="A33" s="2"/>
      <c r="B33" s="3" t="s">
        <v>35</v>
      </c>
      <c r="C33" s="10">
        <v>50</v>
      </c>
      <c r="D33" s="11">
        <v>100</v>
      </c>
      <c r="E33" s="10">
        <v>3.95</v>
      </c>
      <c r="F33" s="10">
        <v>7.9</v>
      </c>
      <c r="G33" s="10">
        <v>0.5</v>
      </c>
      <c r="H33" s="10">
        <v>0.1</v>
      </c>
      <c r="I33" s="10">
        <v>23.8</v>
      </c>
      <c r="J33" s="10">
        <v>47.6</v>
      </c>
      <c r="K33" s="10">
        <v>118</v>
      </c>
      <c r="L33" s="10">
        <v>236</v>
      </c>
      <c r="M33" s="1"/>
    </row>
    <row r="34" spans="1:13" ht="9.75" customHeight="1" x14ac:dyDescent="0.25">
      <c r="A34" s="2"/>
      <c r="B34" s="3" t="s">
        <v>37</v>
      </c>
      <c r="C34" s="10">
        <v>50</v>
      </c>
      <c r="D34" s="11">
        <v>50</v>
      </c>
      <c r="E34" s="10">
        <v>4.1500000000000004</v>
      </c>
      <c r="F34" s="10">
        <v>4.1500000000000004</v>
      </c>
      <c r="G34" s="10">
        <v>0.75</v>
      </c>
      <c r="H34" s="10">
        <v>0.75</v>
      </c>
      <c r="I34" s="10">
        <v>24.05</v>
      </c>
      <c r="J34" s="10">
        <v>24.05</v>
      </c>
      <c r="K34" s="10">
        <v>136</v>
      </c>
      <c r="L34" s="10">
        <v>136</v>
      </c>
      <c r="M34" s="1"/>
    </row>
    <row r="35" spans="1:13" ht="11.25" customHeight="1" x14ac:dyDescent="0.25">
      <c r="A35" s="2"/>
      <c r="B35" s="3" t="s">
        <v>44</v>
      </c>
      <c r="C35" s="5"/>
      <c r="D35" s="6"/>
      <c r="E35" s="5"/>
      <c r="F35" s="5"/>
      <c r="G35" s="5"/>
      <c r="H35" s="5"/>
      <c r="I35" s="5"/>
      <c r="J35" s="5"/>
      <c r="K35" s="5">
        <f>SUM(K28:K34)</f>
        <v>754.96</v>
      </c>
      <c r="L35" s="5">
        <f>SUM(L28:L34)</f>
        <v>1007.0999999999999</v>
      </c>
      <c r="M35" s="1"/>
    </row>
    <row r="36" spans="1:13" ht="11.25" customHeight="1" x14ac:dyDescent="0.25">
      <c r="A36" s="2"/>
      <c r="B36" s="3"/>
      <c r="C36" s="5"/>
      <c r="D36" s="6"/>
      <c r="E36" s="5"/>
      <c r="F36" s="5"/>
      <c r="G36" s="5"/>
      <c r="H36" s="5"/>
      <c r="I36" s="5"/>
      <c r="J36" s="5"/>
      <c r="K36" s="5"/>
      <c r="L36" s="5"/>
      <c r="M36" s="1"/>
    </row>
    <row r="37" spans="1:13" ht="9.75" customHeight="1" x14ac:dyDescent="0.25">
      <c r="A37" s="2" t="s">
        <v>45</v>
      </c>
      <c r="B37" s="3" t="s">
        <v>46</v>
      </c>
      <c r="C37" s="10">
        <v>200</v>
      </c>
      <c r="D37" s="10">
        <v>200</v>
      </c>
      <c r="E37" s="10">
        <v>4.66</v>
      </c>
      <c r="F37" s="10">
        <v>4.66</v>
      </c>
      <c r="G37" s="10">
        <v>2.54</v>
      </c>
      <c r="H37" s="10">
        <v>2.54</v>
      </c>
      <c r="I37" s="10">
        <v>21.94</v>
      </c>
      <c r="J37" s="10">
        <v>21.94</v>
      </c>
      <c r="K37" s="10">
        <v>100</v>
      </c>
      <c r="L37" s="10">
        <v>100</v>
      </c>
      <c r="M37" s="3"/>
    </row>
    <row r="38" spans="1:13" ht="9.75" customHeight="1" x14ac:dyDescent="0.25">
      <c r="A38" s="1"/>
      <c r="B38" s="3" t="s">
        <v>94</v>
      </c>
      <c r="C38" s="10">
        <v>100</v>
      </c>
      <c r="D38" s="11">
        <v>100</v>
      </c>
      <c r="E38" s="10">
        <v>0.9</v>
      </c>
      <c r="F38" s="10">
        <v>0.9</v>
      </c>
      <c r="G38" s="10">
        <v>0.2</v>
      </c>
      <c r="H38" s="10">
        <v>0.2</v>
      </c>
      <c r="I38" s="10">
        <v>8.1</v>
      </c>
      <c r="J38" s="10">
        <v>8.1</v>
      </c>
      <c r="K38" s="10">
        <v>43</v>
      </c>
      <c r="L38" s="10">
        <v>43</v>
      </c>
      <c r="M38" s="3"/>
    </row>
    <row r="39" spans="1:13" ht="9.75" customHeight="1" x14ac:dyDescent="0.25">
      <c r="A39" s="1"/>
      <c r="B39" s="3" t="s">
        <v>48</v>
      </c>
      <c r="C39" s="5"/>
      <c r="D39" s="5"/>
      <c r="E39" s="5"/>
      <c r="F39" s="5"/>
      <c r="G39" s="5"/>
      <c r="H39" s="5"/>
      <c r="I39" s="5"/>
      <c r="J39" s="5"/>
      <c r="K39" s="5">
        <f>SUM(K37:K38)</f>
        <v>143</v>
      </c>
      <c r="L39" s="5">
        <f>SUM(L37:L38)</f>
        <v>143</v>
      </c>
      <c r="M39" s="3"/>
    </row>
    <row r="40" spans="1:13" ht="12.75" customHeight="1" x14ac:dyDescent="0.25">
      <c r="A40" s="1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3"/>
    </row>
    <row r="41" spans="1:13" ht="9.75" customHeight="1" x14ac:dyDescent="0.25">
      <c r="A41" s="1"/>
      <c r="B41" s="2" t="s">
        <v>49</v>
      </c>
      <c r="C41" s="5"/>
      <c r="D41" s="5"/>
      <c r="E41" s="5"/>
      <c r="F41" s="5"/>
      <c r="G41" s="5"/>
      <c r="H41" s="5"/>
      <c r="I41" s="5"/>
      <c r="J41" s="5"/>
      <c r="K41" s="13">
        <f>K12+K17+K26+K35+K39</f>
        <v>2985.0600000000004</v>
      </c>
      <c r="L41" s="13">
        <f>L12+L17+L26+L35+L39</f>
        <v>3759.7999999999997</v>
      </c>
      <c r="M41" s="3"/>
    </row>
    <row r="42" spans="1:13" ht="9.75" customHeight="1" x14ac:dyDescent="0.25">
      <c r="A42" s="1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3"/>
    </row>
  </sheetData>
  <mergeCells count="11">
    <mergeCell ref="C1:I1"/>
    <mergeCell ref="A2:B2"/>
    <mergeCell ref="A3:A5"/>
    <mergeCell ref="B3:B5"/>
    <mergeCell ref="C3:D4"/>
    <mergeCell ref="E3:J3"/>
    <mergeCell ref="K3:L4"/>
    <mergeCell ref="M3:M5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42" zoomScaleNormal="142" workbookViewId="0">
      <selection activeCell="B3" sqref="B3:B5"/>
    </sheetView>
  </sheetViews>
  <sheetFormatPr defaultRowHeight="15" x14ac:dyDescent="0.25"/>
  <cols>
    <col min="1" max="1" width="8" customWidth="1"/>
    <col min="2" max="2" width="30.570312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120</v>
      </c>
      <c r="B1" s="4" t="s">
        <v>121</v>
      </c>
      <c r="C1" s="39" t="s">
        <v>147</v>
      </c>
      <c r="D1" s="39"/>
      <c r="E1" s="39"/>
      <c r="F1" s="39"/>
      <c r="G1" s="39"/>
      <c r="H1" s="39"/>
      <c r="I1" s="39"/>
    </row>
    <row r="2" spans="1:13" x14ac:dyDescent="0.25">
      <c r="A2" s="16" t="s">
        <v>117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9" t="s">
        <v>112</v>
      </c>
      <c r="C6" s="10">
        <v>80</v>
      </c>
      <c r="D6" s="11">
        <v>100</v>
      </c>
      <c r="E6" s="10">
        <v>1.8</v>
      </c>
      <c r="F6" s="10">
        <v>2.2000000000000002</v>
      </c>
      <c r="G6" s="10">
        <v>5.4</v>
      </c>
      <c r="H6" s="10">
        <v>6.7</v>
      </c>
      <c r="I6" s="10">
        <v>8.3000000000000007</v>
      </c>
      <c r="J6" s="10">
        <v>10.3</v>
      </c>
      <c r="K6" s="10">
        <v>88</v>
      </c>
      <c r="L6" s="10">
        <v>110</v>
      </c>
      <c r="M6" s="1">
        <v>78</v>
      </c>
    </row>
    <row r="7" spans="1:13" ht="12" customHeight="1" x14ac:dyDescent="0.25">
      <c r="A7" s="2"/>
      <c r="B7" s="3" t="s">
        <v>76</v>
      </c>
      <c r="C7" s="5" t="s">
        <v>77</v>
      </c>
      <c r="D7" s="6" t="s">
        <v>78</v>
      </c>
      <c r="E7" s="10">
        <v>10.6</v>
      </c>
      <c r="F7" s="10">
        <v>13.3</v>
      </c>
      <c r="G7" s="10">
        <v>15.6</v>
      </c>
      <c r="H7" s="10">
        <v>19.5</v>
      </c>
      <c r="I7" s="10">
        <v>1.8</v>
      </c>
      <c r="J7" s="10">
        <v>2.2999999999999998</v>
      </c>
      <c r="K7" s="10">
        <v>190</v>
      </c>
      <c r="L7" s="10">
        <v>238</v>
      </c>
      <c r="M7" s="1">
        <v>340</v>
      </c>
    </row>
    <row r="8" spans="1:13" ht="10.5" customHeight="1" x14ac:dyDescent="0.25">
      <c r="A8" s="2"/>
      <c r="B8" s="3" t="s">
        <v>199</v>
      </c>
      <c r="C8" s="10">
        <v>200</v>
      </c>
      <c r="D8" s="11">
        <v>200</v>
      </c>
      <c r="E8" s="10">
        <v>0.3</v>
      </c>
      <c r="F8" s="10">
        <v>0.3</v>
      </c>
      <c r="G8" s="10">
        <v>0</v>
      </c>
      <c r="H8" s="10">
        <v>0</v>
      </c>
      <c r="I8" s="10">
        <v>6.7</v>
      </c>
      <c r="J8" s="10">
        <v>6.7</v>
      </c>
      <c r="K8" s="10">
        <v>27.9</v>
      </c>
      <c r="L8" s="10">
        <v>27.9</v>
      </c>
      <c r="M8" s="1" t="s">
        <v>200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651.9</v>
      </c>
      <c r="L12" s="5">
        <f>SUM(L6:L11)</f>
        <v>721.9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141</v>
      </c>
      <c r="C14" s="10">
        <v>75</v>
      </c>
      <c r="D14" s="11">
        <v>100</v>
      </c>
      <c r="E14" s="10">
        <v>4.0999999999999996</v>
      </c>
      <c r="F14" s="10">
        <v>5.34</v>
      </c>
      <c r="G14" s="10">
        <v>3.4</v>
      </c>
      <c r="H14" s="10">
        <v>4.5</v>
      </c>
      <c r="I14" s="10">
        <v>31.1</v>
      </c>
      <c r="J14" s="10">
        <v>41.5</v>
      </c>
      <c r="K14" s="10">
        <v>171</v>
      </c>
      <c r="L14" s="10">
        <v>228</v>
      </c>
      <c r="M14" s="1">
        <v>738</v>
      </c>
    </row>
    <row r="15" spans="1:13" ht="9.75" customHeight="1" x14ac:dyDescent="0.25">
      <c r="A15" s="2"/>
      <c r="B15" s="3" t="s">
        <v>17</v>
      </c>
      <c r="C15" s="10">
        <v>200</v>
      </c>
      <c r="D15" s="11">
        <v>200</v>
      </c>
      <c r="E15" s="10">
        <v>3.8</v>
      </c>
      <c r="F15" s="10">
        <v>3.8</v>
      </c>
      <c r="G15" s="10">
        <v>3.5</v>
      </c>
      <c r="H15" s="10">
        <v>3.5</v>
      </c>
      <c r="I15" s="10">
        <v>11.2</v>
      </c>
      <c r="J15" s="10">
        <v>11.2</v>
      </c>
      <c r="K15" s="10">
        <v>91.2</v>
      </c>
      <c r="L15" s="10">
        <v>91.2</v>
      </c>
      <c r="M15" s="1" t="s">
        <v>184</v>
      </c>
    </row>
    <row r="16" spans="1:13" ht="10.5" customHeight="1" x14ac:dyDescent="0.25">
      <c r="A16" s="2"/>
      <c r="B16" s="3" t="s">
        <v>47</v>
      </c>
      <c r="C16" s="10">
        <v>100</v>
      </c>
      <c r="D16" s="10">
        <v>100</v>
      </c>
      <c r="E16" s="10">
        <v>1.5</v>
      </c>
      <c r="F16" s="10">
        <v>1.5</v>
      </c>
      <c r="G16" s="10">
        <v>0.5</v>
      </c>
      <c r="H16" s="10">
        <v>0.5</v>
      </c>
      <c r="I16" s="10">
        <v>21</v>
      </c>
      <c r="J16" s="10">
        <v>21</v>
      </c>
      <c r="K16" s="10">
        <v>96</v>
      </c>
      <c r="L16" s="10">
        <v>96</v>
      </c>
      <c r="M16" s="1"/>
    </row>
    <row r="17" spans="1:13" ht="9.75" customHeight="1" x14ac:dyDescent="0.25">
      <c r="A17" s="2"/>
      <c r="B17" s="3" t="s">
        <v>26</v>
      </c>
      <c r="C17" s="5"/>
      <c r="D17" s="6"/>
      <c r="E17" s="5"/>
      <c r="F17" s="5"/>
      <c r="G17" s="5"/>
      <c r="H17" s="5"/>
      <c r="I17" s="5"/>
      <c r="J17" s="5"/>
      <c r="K17" s="5">
        <f>SUM(K14:K16)</f>
        <v>358.2</v>
      </c>
      <c r="L17" s="5">
        <f>SUM(L14:L16)</f>
        <v>415.2</v>
      </c>
      <c r="M17" s="1"/>
    </row>
    <row r="18" spans="1:13" ht="9.75" customHeight="1" x14ac:dyDescent="0.25">
      <c r="A18" s="2"/>
      <c r="B18" s="3"/>
      <c r="C18" s="5"/>
      <c r="D18" s="6"/>
      <c r="E18" s="5"/>
      <c r="F18" s="5"/>
      <c r="G18" s="5"/>
      <c r="H18" s="5"/>
      <c r="I18" s="5"/>
      <c r="J18" s="5"/>
      <c r="K18" s="5"/>
      <c r="L18" s="5"/>
      <c r="M18" s="1"/>
    </row>
    <row r="19" spans="1:13" ht="10.5" customHeight="1" x14ac:dyDescent="0.25">
      <c r="A19" s="2" t="s">
        <v>27</v>
      </c>
      <c r="B19" s="3" t="s">
        <v>96</v>
      </c>
      <c r="C19" s="10">
        <v>80</v>
      </c>
      <c r="D19" s="11">
        <v>100</v>
      </c>
      <c r="E19" s="10">
        <v>2.6</v>
      </c>
      <c r="F19" s="10">
        <v>3.3</v>
      </c>
      <c r="G19" s="10">
        <v>8</v>
      </c>
      <c r="H19" s="10">
        <v>10</v>
      </c>
      <c r="I19" s="10">
        <v>8.1</v>
      </c>
      <c r="J19" s="10">
        <v>10.1</v>
      </c>
      <c r="K19" s="10">
        <v>115</v>
      </c>
      <c r="L19" s="10">
        <v>144</v>
      </c>
      <c r="M19" s="1">
        <v>52</v>
      </c>
    </row>
    <row r="20" spans="1:13" ht="9.75" customHeight="1" x14ac:dyDescent="0.25">
      <c r="A20" s="2"/>
      <c r="B20" s="3" t="s">
        <v>144</v>
      </c>
      <c r="C20" s="5" t="s">
        <v>30</v>
      </c>
      <c r="D20" s="6" t="s">
        <v>31</v>
      </c>
      <c r="E20" s="10">
        <v>1.6</v>
      </c>
      <c r="F20" s="10">
        <v>2.4</v>
      </c>
      <c r="G20" s="10">
        <v>4.0999999999999996</v>
      </c>
      <c r="H20" s="10">
        <v>6.2</v>
      </c>
      <c r="I20" s="10">
        <v>11.87</v>
      </c>
      <c r="J20" s="10">
        <v>17.8</v>
      </c>
      <c r="K20" s="10">
        <v>91</v>
      </c>
      <c r="L20" s="10">
        <v>136</v>
      </c>
      <c r="M20" s="1">
        <v>35</v>
      </c>
    </row>
    <row r="21" spans="1:13" ht="11.25" customHeight="1" x14ac:dyDescent="0.25">
      <c r="A21" s="2"/>
      <c r="B21" s="3" t="s">
        <v>103</v>
      </c>
      <c r="C21" s="10">
        <v>90</v>
      </c>
      <c r="D21" s="11">
        <v>100</v>
      </c>
      <c r="E21" s="10">
        <v>16.2</v>
      </c>
      <c r="F21" s="10">
        <v>17.2</v>
      </c>
      <c r="G21" s="10">
        <v>5.6</v>
      </c>
      <c r="H21" s="10">
        <v>6.5</v>
      </c>
      <c r="I21" s="10">
        <v>0</v>
      </c>
      <c r="J21" s="10">
        <v>0</v>
      </c>
      <c r="K21" s="10">
        <v>118</v>
      </c>
      <c r="L21" s="10">
        <v>125.2</v>
      </c>
      <c r="M21" s="12">
        <v>310</v>
      </c>
    </row>
    <row r="22" spans="1:13" ht="11.25" customHeight="1" x14ac:dyDescent="0.25">
      <c r="A22" s="2"/>
      <c r="B22" s="3" t="s">
        <v>61</v>
      </c>
      <c r="C22" s="10">
        <v>150</v>
      </c>
      <c r="D22" s="11">
        <v>180</v>
      </c>
      <c r="E22" s="10">
        <v>5.3</v>
      </c>
      <c r="F22" s="10">
        <v>6.4</v>
      </c>
      <c r="G22" s="10">
        <v>5.5</v>
      </c>
      <c r="H22" s="10">
        <v>6.6</v>
      </c>
      <c r="I22" s="10">
        <v>32.700000000000003</v>
      </c>
      <c r="J22" s="10">
        <v>39.200000000000003</v>
      </c>
      <c r="K22" s="10">
        <v>202</v>
      </c>
      <c r="L22" s="10">
        <v>242.4</v>
      </c>
      <c r="M22" s="12" t="s">
        <v>213</v>
      </c>
    </row>
    <row r="23" spans="1:13" ht="12.75" customHeight="1" x14ac:dyDescent="0.25">
      <c r="A23" s="2"/>
      <c r="B23" s="3" t="s">
        <v>83</v>
      </c>
      <c r="C23" s="10">
        <v>200</v>
      </c>
      <c r="D23" s="11">
        <v>200</v>
      </c>
      <c r="E23" s="10">
        <v>0.2</v>
      </c>
      <c r="F23" s="10">
        <v>0.2</v>
      </c>
      <c r="G23" s="10">
        <v>0.1</v>
      </c>
      <c r="H23" s="10">
        <v>0.1</v>
      </c>
      <c r="I23" s="10">
        <v>17.2</v>
      </c>
      <c r="J23" s="10">
        <v>17.2</v>
      </c>
      <c r="K23" s="10">
        <v>68</v>
      </c>
      <c r="L23" s="10">
        <v>68</v>
      </c>
      <c r="M23" s="1">
        <v>631</v>
      </c>
    </row>
    <row r="24" spans="1:13" ht="12" customHeight="1" x14ac:dyDescent="0.25">
      <c r="A24" s="2"/>
      <c r="B24" s="3" t="s">
        <v>35</v>
      </c>
      <c r="C24" s="10">
        <v>50</v>
      </c>
      <c r="D24" s="11">
        <v>50</v>
      </c>
      <c r="E24" s="10">
        <v>3.95</v>
      </c>
      <c r="F24" s="10">
        <v>3.95</v>
      </c>
      <c r="G24" s="10">
        <v>0.5</v>
      </c>
      <c r="H24" s="10">
        <v>0.5</v>
      </c>
      <c r="I24" s="10">
        <v>23.8</v>
      </c>
      <c r="J24" s="10">
        <v>23.8</v>
      </c>
      <c r="K24" s="10">
        <v>118</v>
      </c>
      <c r="L24" s="10">
        <v>118</v>
      </c>
      <c r="M24" s="1"/>
    </row>
    <row r="25" spans="1:13" ht="10.5" customHeight="1" x14ac:dyDescent="0.25">
      <c r="A25" s="2"/>
      <c r="B25" s="3" t="s">
        <v>37</v>
      </c>
      <c r="C25" s="10">
        <v>50</v>
      </c>
      <c r="D25" s="11">
        <v>100</v>
      </c>
      <c r="E25" s="10">
        <v>4.1500000000000004</v>
      </c>
      <c r="F25" s="10">
        <v>8.3000000000000007</v>
      </c>
      <c r="G25" s="10">
        <v>0.75</v>
      </c>
      <c r="H25" s="10">
        <v>1.5</v>
      </c>
      <c r="I25" s="10">
        <v>24.05</v>
      </c>
      <c r="J25" s="10">
        <v>48.1</v>
      </c>
      <c r="K25" s="10">
        <v>136</v>
      </c>
      <c r="L25" s="10">
        <v>272</v>
      </c>
      <c r="M25" s="1"/>
    </row>
    <row r="26" spans="1:13" ht="9.75" customHeight="1" x14ac:dyDescent="0.25">
      <c r="A26" s="2"/>
      <c r="B26" s="3" t="s">
        <v>39</v>
      </c>
      <c r="C26" s="5"/>
      <c r="D26" s="6"/>
      <c r="E26" s="5"/>
      <c r="F26" s="5"/>
      <c r="G26" s="5"/>
      <c r="H26" s="5"/>
      <c r="I26" s="5"/>
      <c r="J26" s="5"/>
      <c r="K26" s="5">
        <f>SUM(K19:K25)</f>
        <v>848</v>
      </c>
      <c r="L26" s="5">
        <f>SUM(L19:L25)</f>
        <v>1105.5999999999999</v>
      </c>
      <c r="M26" s="1"/>
    </row>
    <row r="27" spans="1:13" ht="9.75" customHeight="1" x14ac:dyDescent="0.25">
      <c r="A27" s="2"/>
      <c r="B27" s="3"/>
      <c r="C27" s="5"/>
      <c r="D27" s="6"/>
      <c r="E27" s="5"/>
      <c r="F27" s="5"/>
      <c r="G27" s="5"/>
      <c r="H27" s="5"/>
      <c r="I27" s="5"/>
      <c r="J27" s="5"/>
      <c r="K27" s="5"/>
      <c r="L27" s="5"/>
      <c r="M27" s="1"/>
    </row>
    <row r="28" spans="1:13" ht="12" customHeight="1" x14ac:dyDescent="0.25">
      <c r="A28" s="2" t="s">
        <v>40</v>
      </c>
      <c r="B28" s="3" t="s">
        <v>152</v>
      </c>
      <c r="C28" s="10" t="s">
        <v>90</v>
      </c>
      <c r="D28" s="11" t="s">
        <v>91</v>
      </c>
      <c r="E28" s="10">
        <v>29.4</v>
      </c>
      <c r="F28" s="10">
        <v>32.299999999999997</v>
      </c>
      <c r="G28" s="10">
        <v>19.02</v>
      </c>
      <c r="H28" s="10">
        <v>21</v>
      </c>
      <c r="I28" s="10">
        <v>72.5</v>
      </c>
      <c r="J28" s="10">
        <v>86.4</v>
      </c>
      <c r="K28" s="10">
        <v>576</v>
      </c>
      <c r="L28" s="10">
        <v>660</v>
      </c>
      <c r="M28" s="1">
        <v>349</v>
      </c>
    </row>
    <row r="29" spans="1:13" ht="10.5" customHeight="1" x14ac:dyDescent="0.25">
      <c r="A29" s="2"/>
      <c r="B29" s="3" t="s">
        <v>153</v>
      </c>
      <c r="C29" s="10">
        <v>300</v>
      </c>
      <c r="D29" s="11">
        <v>350</v>
      </c>
      <c r="E29" s="10">
        <v>22.6</v>
      </c>
      <c r="F29" s="10">
        <v>26.3</v>
      </c>
      <c r="G29" s="10">
        <v>30.4</v>
      </c>
      <c r="H29" s="10">
        <v>35.5</v>
      </c>
      <c r="I29" s="10">
        <v>64.5</v>
      </c>
      <c r="J29" s="10">
        <v>75.3</v>
      </c>
      <c r="K29" s="10">
        <v>628</v>
      </c>
      <c r="L29" s="10">
        <v>733</v>
      </c>
      <c r="M29" s="1">
        <v>443</v>
      </c>
    </row>
    <row r="30" spans="1:13" ht="10.5" customHeight="1" x14ac:dyDescent="0.25">
      <c r="A30" s="2"/>
      <c r="B30" s="3" t="s">
        <v>55</v>
      </c>
      <c r="C30" s="10">
        <v>200</v>
      </c>
      <c r="D30" s="11">
        <v>200</v>
      </c>
      <c r="E30" s="10">
        <v>4.5999999999999996</v>
      </c>
      <c r="F30" s="10">
        <v>4.5999999999999996</v>
      </c>
      <c r="G30" s="10">
        <v>4.4000000000000004</v>
      </c>
      <c r="H30" s="10">
        <v>4.4000000000000004</v>
      </c>
      <c r="I30" s="10">
        <v>12.5</v>
      </c>
      <c r="J30" s="10">
        <v>12.5</v>
      </c>
      <c r="K30" s="10">
        <v>107.2</v>
      </c>
      <c r="L30" s="10">
        <v>107.2</v>
      </c>
      <c r="M30" s="1" t="s">
        <v>189</v>
      </c>
    </row>
    <row r="31" spans="1:13" ht="10.5" customHeight="1" x14ac:dyDescent="0.25">
      <c r="A31" s="2"/>
      <c r="B31" s="3" t="s">
        <v>18</v>
      </c>
      <c r="C31" s="10">
        <v>10</v>
      </c>
      <c r="D31" s="11">
        <v>10</v>
      </c>
      <c r="E31" s="10">
        <v>0.05</v>
      </c>
      <c r="F31" s="10">
        <v>0.05</v>
      </c>
      <c r="G31" s="10">
        <v>8.25</v>
      </c>
      <c r="H31" s="10">
        <v>8.25</v>
      </c>
      <c r="I31" s="10">
        <v>0.08</v>
      </c>
      <c r="J31" s="10">
        <v>0.08</v>
      </c>
      <c r="K31" s="10">
        <v>73</v>
      </c>
      <c r="L31" s="10">
        <v>73</v>
      </c>
      <c r="M31" s="1"/>
    </row>
    <row r="32" spans="1:13" ht="11.25" customHeight="1" x14ac:dyDescent="0.25">
      <c r="A32" s="2"/>
      <c r="B32" s="3" t="s">
        <v>35</v>
      </c>
      <c r="C32" s="10">
        <v>50</v>
      </c>
      <c r="D32" s="11">
        <v>100</v>
      </c>
      <c r="E32" s="10">
        <v>3.95</v>
      </c>
      <c r="F32" s="10">
        <v>7.9</v>
      </c>
      <c r="G32" s="10">
        <v>0.5</v>
      </c>
      <c r="H32" s="10">
        <v>0.1</v>
      </c>
      <c r="I32" s="10">
        <v>23.8</v>
      </c>
      <c r="J32" s="10">
        <v>47.6</v>
      </c>
      <c r="K32" s="10">
        <v>118</v>
      </c>
      <c r="L32" s="10">
        <v>236</v>
      </c>
      <c r="M32" s="1"/>
    </row>
    <row r="33" spans="1:13" ht="9.75" customHeight="1" x14ac:dyDescent="0.25">
      <c r="A33" s="2"/>
      <c r="B33" s="3" t="s">
        <v>37</v>
      </c>
      <c r="C33" s="10">
        <v>50</v>
      </c>
      <c r="D33" s="11">
        <v>50</v>
      </c>
      <c r="E33" s="10">
        <v>4.1500000000000004</v>
      </c>
      <c r="F33" s="10">
        <v>4.1500000000000004</v>
      </c>
      <c r="G33" s="10">
        <v>0.75</v>
      </c>
      <c r="H33" s="10">
        <v>0.75</v>
      </c>
      <c r="I33" s="10">
        <v>24.05</v>
      </c>
      <c r="J33" s="10">
        <v>24.05</v>
      </c>
      <c r="K33" s="10">
        <v>136</v>
      </c>
      <c r="L33" s="10">
        <v>136</v>
      </c>
      <c r="M33" s="1"/>
    </row>
    <row r="34" spans="1:13" ht="11.25" customHeight="1" x14ac:dyDescent="0.25">
      <c r="A34" s="2"/>
      <c r="B34" s="3" t="s">
        <v>44</v>
      </c>
      <c r="C34" s="5"/>
      <c r="D34" s="6"/>
      <c r="E34" s="5"/>
      <c r="F34" s="5"/>
      <c r="G34" s="5"/>
      <c r="H34" s="5"/>
      <c r="I34" s="5"/>
      <c r="J34" s="5"/>
      <c r="K34" s="5">
        <f>SUM(K28:K33)</f>
        <v>1638.2</v>
      </c>
      <c r="L34" s="5">
        <f>SUM(L28:L33)</f>
        <v>1945.2</v>
      </c>
      <c r="M34" s="1"/>
    </row>
    <row r="35" spans="1:13" ht="11.25" customHeight="1" x14ac:dyDescent="0.25">
      <c r="A35" s="2"/>
      <c r="B35" s="3"/>
      <c r="C35" s="5"/>
      <c r="D35" s="6"/>
      <c r="E35" s="5"/>
      <c r="F35" s="5"/>
      <c r="G35" s="5"/>
      <c r="H35" s="5"/>
      <c r="I35" s="5"/>
      <c r="J35" s="5"/>
      <c r="K35" s="5"/>
      <c r="L35" s="5"/>
      <c r="M35" s="1"/>
    </row>
    <row r="36" spans="1:13" ht="9.75" customHeight="1" x14ac:dyDescent="0.25">
      <c r="A36" s="2" t="s">
        <v>45</v>
      </c>
      <c r="B36" s="3" t="s">
        <v>46</v>
      </c>
      <c r="C36" s="10">
        <v>200</v>
      </c>
      <c r="D36" s="10">
        <v>200</v>
      </c>
      <c r="E36" s="10">
        <v>4.66</v>
      </c>
      <c r="F36" s="10">
        <v>4.66</v>
      </c>
      <c r="G36" s="10">
        <v>2.54</v>
      </c>
      <c r="H36" s="10">
        <v>2.54</v>
      </c>
      <c r="I36" s="10">
        <v>21.94</v>
      </c>
      <c r="J36" s="10">
        <v>21.94</v>
      </c>
      <c r="K36" s="10">
        <v>100</v>
      </c>
      <c r="L36" s="10">
        <v>100</v>
      </c>
      <c r="M36" s="3"/>
    </row>
    <row r="37" spans="1:13" ht="9.75" customHeight="1" x14ac:dyDescent="0.25">
      <c r="A37" s="1"/>
      <c r="B37" s="3" t="s">
        <v>145</v>
      </c>
      <c r="C37" s="10">
        <v>10</v>
      </c>
      <c r="D37" s="10">
        <v>10</v>
      </c>
      <c r="E37" s="10">
        <v>0.98</v>
      </c>
      <c r="F37" s="10">
        <v>0.98</v>
      </c>
      <c r="G37" s="10">
        <v>3.47</v>
      </c>
      <c r="H37" s="10">
        <v>3.47</v>
      </c>
      <c r="I37" s="10">
        <v>5.04</v>
      </c>
      <c r="J37" s="10">
        <v>5.04</v>
      </c>
      <c r="K37" s="10">
        <v>55</v>
      </c>
      <c r="L37" s="10">
        <v>55</v>
      </c>
      <c r="M37" s="3"/>
    </row>
    <row r="38" spans="1:13" ht="9.75" customHeight="1" x14ac:dyDescent="0.25">
      <c r="A38" s="1"/>
      <c r="B38" s="3" t="s">
        <v>48</v>
      </c>
      <c r="C38" s="5"/>
      <c r="D38" s="5"/>
      <c r="E38" s="5"/>
      <c r="F38" s="5"/>
      <c r="G38" s="5"/>
      <c r="H38" s="5"/>
      <c r="I38" s="5"/>
      <c r="J38" s="5"/>
      <c r="K38" s="5">
        <f>SUM(K36:K37)</f>
        <v>155</v>
      </c>
      <c r="L38" s="5">
        <f>SUM(L36:L37)</f>
        <v>155</v>
      </c>
      <c r="M38" s="3"/>
    </row>
    <row r="39" spans="1:13" ht="12.75" customHeight="1" x14ac:dyDescent="0.25">
      <c r="A39" s="1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3"/>
    </row>
    <row r="40" spans="1:13" ht="9.75" customHeight="1" x14ac:dyDescent="0.25">
      <c r="A40" s="1"/>
      <c r="B40" s="2" t="s">
        <v>49</v>
      </c>
      <c r="C40" s="5"/>
      <c r="D40" s="5"/>
      <c r="E40" s="5"/>
      <c r="F40" s="5"/>
      <c r="G40" s="5"/>
      <c r="H40" s="5"/>
      <c r="I40" s="5"/>
      <c r="J40" s="5"/>
      <c r="K40" s="13">
        <f>K12+K17+K26+K34+K38</f>
        <v>3651.3</v>
      </c>
      <c r="L40" s="13">
        <f>L12+L17+L26+L34+L38</f>
        <v>4342.8999999999996</v>
      </c>
      <c r="M40" s="3"/>
    </row>
    <row r="41" spans="1:13" ht="9.75" customHeight="1" x14ac:dyDescent="0.25">
      <c r="A41" s="1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</row>
  </sheetData>
  <mergeCells count="11">
    <mergeCell ref="A2:B2"/>
    <mergeCell ref="A3:A5"/>
    <mergeCell ref="B3:B5"/>
    <mergeCell ref="C3:D4"/>
    <mergeCell ref="E3:J3"/>
    <mergeCell ref="C1:I1"/>
    <mergeCell ref="K3:L4"/>
    <mergeCell ref="M3:M5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130" zoomScaleNormal="130" workbookViewId="0">
      <selection activeCell="B31" sqref="B31:M31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50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3" t="s">
        <v>51</v>
      </c>
      <c r="C6" s="10">
        <v>80</v>
      </c>
      <c r="D6" s="11">
        <v>100</v>
      </c>
      <c r="E6" s="10">
        <v>0.8</v>
      </c>
      <c r="F6" s="10">
        <v>1</v>
      </c>
      <c r="G6" s="10">
        <v>3.6</v>
      </c>
      <c r="H6" s="10">
        <v>4.5</v>
      </c>
      <c r="I6" s="10">
        <v>11.6</v>
      </c>
      <c r="J6" s="10">
        <v>14.5</v>
      </c>
      <c r="K6" s="10">
        <v>80</v>
      </c>
      <c r="L6" s="10">
        <v>100</v>
      </c>
      <c r="M6" s="1">
        <v>11</v>
      </c>
    </row>
    <row r="7" spans="1:13" ht="10.5" customHeight="1" x14ac:dyDescent="0.25">
      <c r="A7" s="2"/>
      <c r="B7" s="3" t="s">
        <v>52</v>
      </c>
      <c r="C7" s="5" t="s">
        <v>53</v>
      </c>
      <c r="D7" s="6" t="s">
        <v>54</v>
      </c>
      <c r="E7" s="10">
        <v>27.5</v>
      </c>
      <c r="F7" s="10">
        <v>33</v>
      </c>
      <c r="G7" s="10">
        <v>19.8</v>
      </c>
      <c r="H7" s="10">
        <v>23.8</v>
      </c>
      <c r="I7" s="10">
        <v>35.1</v>
      </c>
      <c r="J7" s="10">
        <v>42.1</v>
      </c>
      <c r="K7" s="10">
        <v>431</v>
      </c>
      <c r="L7" s="10">
        <v>517</v>
      </c>
      <c r="M7" s="1">
        <v>366</v>
      </c>
    </row>
    <row r="8" spans="1:13" ht="10.5" customHeight="1" x14ac:dyDescent="0.25">
      <c r="A8" s="2"/>
      <c r="B8" s="3" t="s">
        <v>55</v>
      </c>
      <c r="C8" s="10">
        <v>200</v>
      </c>
      <c r="D8" s="11">
        <v>200</v>
      </c>
      <c r="E8" s="10">
        <v>4.5999999999999996</v>
      </c>
      <c r="F8" s="10">
        <v>4.5999999999999996</v>
      </c>
      <c r="G8" s="10">
        <v>4.4000000000000004</v>
      </c>
      <c r="H8" s="10">
        <v>4.4000000000000004</v>
      </c>
      <c r="I8" s="10">
        <v>12.5</v>
      </c>
      <c r="J8" s="10">
        <v>12.5</v>
      </c>
      <c r="K8" s="10">
        <v>107.2</v>
      </c>
      <c r="L8" s="10">
        <v>107.2</v>
      </c>
      <c r="M8" s="1" t="s">
        <v>189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964.2</v>
      </c>
      <c r="L12" s="5">
        <f>SUM(L6:L11)</f>
        <v>1070.2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154</v>
      </c>
      <c r="C14" s="10">
        <v>80</v>
      </c>
      <c r="D14" s="11">
        <v>100</v>
      </c>
      <c r="E14" s="10">
        <v>5</v>
      </c>
      <c r="F14" s="10">
        <v>6.2</v>
      </c>
      <c r="G14" s="10">
        <v>2.6</v>
      </c>
      <c r="H14" s="10">
        <v>3.2</v>
      </c>
      <c r="I14" s="10">
        <v>44.1</v>
      </c>
      <c r="J14" s="10">
        <v>55.1</v>
      </c>
      <c r="K14" s="10">
        <v>219</v>
      </c>
      <c r="L14" s="10">
        <v>273</v>
      </c>
      <c r="M14" s="1">
        <v>759</v>
      </c>
    </row>
    <row r="15" spans="1:13" ht="10.5" customHeight="1" x14ac:dyDescent="0.25">
      <c r="A15" s="2"/>
      <c r="B15" s="3" t="s">
        <v>24</v>
      </c>
      <c r="C15" s="10">
        <v>200</v>
      </c>
      <c r="D15" s="11">
        <v>200</v>
      </c>
      <c r="E15" s="10">
        <v>0.2</v>
      </c>
      <c r="F15" s="10">
        <v>0.2</v>
      </c>
      <c r="G15" s="10">
        <v>0</v>
      </c>
      <c r="H15" s="10">
        <v>0</v>
      </c>
      <c r="I15" s="10">
        <v>6.5</v>
      </c>
      <c r="J15" s="10">
        <v>6.5</v>
      </c>
      <c r="K15" s="10">
        <v>26.8</v>
      </c>
      <c r="L15" s="10">
        <v>26.8</v>
      </c>
      <c r="M15" s="1" t="s">
        <v>185</v>
      </c>
    </row>
    <row r="16" spans="1:13" ht="10.5" customHeight="1" x14ac:dyDescent="0.25">
      <c r="A16" s="2"/>
      <c r="B16" s="3" t="s">
        <v>36</v>
      </c>
      <c r="C16" s="10">
        <v>100</v>
      </c>
      <c r="D16" s="11">
        <v>100</v>
      </c>
      <c r="E16" s="10">
        <v>0.4</v>
      </c>
      <c r="F16" s="10">
        <v>0.4</v>
      </c>
      <c r="G16" s="10">
        <v>0.4</v>
      </c>
      <c r="H16" s="10">
        <v>0.4</v>
      </c>
      <c r="I16" s="10">
        <v>9.8000000000000007</v>
      </c>
      <c r="J16" s="10">
        <v>9.8000000000000007</v>
      </c>
      <c r="K16" s="10">
        <v>47</v>
      </c>
      <c r="L16" s="10">
        <v>47</v>
      </c>
      <c r="M16" s="1"/>
    </row>
    <row r="17" spans="1:13" ht="9.75" customHeight="1" x14ac:dyDescent="0.25">
      <c r="A17" s="2"/>
      <c r="B17" s="3" t="s">
        <v>26</v>
      </c>
      <c r="C17" s="5"/>
      <c r="D17" s="6"/>
      <c r="E17" s="5"/>
      <c r="F17" s="5"/>
      <c r="G17" s="5"/>
      <c r="H17" s="5"/>
      <c r="I17" s="5"/>
      <c r="J17" s="5"/>
      <c r="K17" s="5">
        <f>SUM(K14:K16)</f>
        <v>292.8</v>
      </c>
      <c r="L17" s="5">
        <f>SUM(L14:L16)</f>
        <v>346.8</v>
      </c>
      <c r="M17" s="1"/>
    </row>
    <row r="18" spans="1:13" ht="9.75" customHeight="1" x14ac:dyDescent="0.25">
      <c r="A18" s="2"/>
      <c r="B18" s="3"/>
      <c r="C18" s="5"/>
      <c r="D18" s="6"/>
      <c r="E18" s="5"/>
      <c r="F18" s="5"/>
      <c r="G18" s="5"/>
      <c r="H18" s="5"/>
      <c r="I18" s="5"/>
      <c r="J18" s="5"/>
      <c r="K18" s="5"/>
      <c r="L18" s="5"/>
      <c r="M18" s="1"/>
    </row>
    <row r="19" spans="1:13" ht="13.5" customHeight="1" x14ac:dyDescent="0.25">
      <c r="A19" s="2" t="s">
        <v>27</v>
      </c>
      <c r="B19" s="9" t="s">
        <v>162</v>
      </c>
      <c r="C19" s="10">
        <v>80</v>
      </c>
      <c r="D19" s="11">
        <v>100</v>
      </c>
      <c r="E19" s="10">
        <v>0.6</v>
      </c>
      <c r="F19" s="10">
        <v>0.7</v>
      </c>
      <c r="G19" s="10">
        <v>5.9</v>
      </c>
      <c r="H19" s="10">
        <v>7.4</v>
      </c>
      <c r="I19" s="10">
        <v>2.2999999999999998</v>
      </c>
      <c r="J19" s="10">
        <v>2.9</v>
      </c>
      <c r="K19" s="10">
        <v>65</v>
      </c>
      <c r="L19" s="10">
        <v>81</v>
      </c>
      <c r="M19" s="1">
        <v>20</v>
      </c>
    </row>
    <row r="20" spans="1:13" ht="9.75" customHeight="1" x14ac:dyDescent="0.25">
      <c r="A20" s="2"/>
      <c r="B20" s="3" t="s">
        <v>57</v>
      </c>
      <c r="C20" s="5" t="s">
        <v>25</v>
      </c>
      <c r="D20" s="6" t="s">
        <v>58</v>
      </c>
      <c r="E20" s="10">
        <v>1.6</v>
      </c>
      <c r="F20" s="10">
        <v>2.4</v>
      </c>
      <c r="G20" s="10">
        <v>1.5</v>
      </c>
      <c r="H20" s="10">
        <v>2.2999999999999998</v>
      </c>
      <c r="I20" s="10">
        <v>11.6</v>
      </c>
      <c r="J20" s="10">
        <v>17.399999999999999</v>
      </c>
      <c r="K20" s="10">
        <v>68</v>
      </c>
      <c r="L20" s="10">
        <v>102</v>
      </c>
      <c r="M20" s="1">
        <v>138</v>
      </c>
    </row>
    <row r="21" spans="1:13" ht="11.25" customHeight="1" x14ac:dyDescent="0.25">
      <c r="A21" s="2"/>
      <c r="B21" s="3" t="s">
        <v>59</v>
      </c>
      <c r="C21" s="10">
        <v>90</v>
      </c>
      <c r="D21" s="11">
        <v>100</v>
      </c>
      <c r="E21" s="10">
        <v>12.3</v>
      </c>
      <c r="F21" s="10">
        <v>13.6</v>
      </c>
      <c r="G21" s="10">
        <v>11</v>
      </c>
      <c r="H21" s="10">
        <v>12.2</v>
      </c>
      <c r="I21" s="10">
        <v>7.5</v>
      </c>
      <c r="J21" s="10">
        <v>8.3000000000000007</v>
      </c>
      <c r="K21" s="10">
        <v>177.6</v>
      </c>
      <c r="L21" s="10">
        <v>196.6</v>
      </c>
      <c r="M21" s="12" t="s">
        <v>190</v>
      </c>
    </row>
    <row r="22" spans="1:13" ht="11.25" customHeight="1" x14ac:dyDescent="0.25">
      <c r="A22" s="2"/>
      <c r="B22" s="3" t="s">
        <v>66</v>
      </c>
      <c r="C22" s="5" t="s">
        <v>193</v>
      </c>
      <c r="D22" s="6" t="s">
        <v>67</v>
      </c>
      <c r="E22" s="10">
        <v>3.1</v>
      </c>
      <c r="F22" s="10">
        <v>3.7</v>
      </c>
      <c r="G22" s="10">
        <v>6</v>
      </c>
      <c r="H22" s="10">
        <v>7.2</v>
      </c>
      <c r="I22" s="10">
        <v>19.7</v>
      </c>
      <c r="J22" s="10">
        <v>23.6</v>
      </c>
      <c r="K22" s="10">
        <v>145.80000000000001</v>
      </c>
      <c r="L22" s="10">
        <v>175</v>
      </c>
      <c r="M22" s="1" t="s">
        <v>194</v>
      </c>
    </row>
    <row r="23" spans="1:13" ht="11.25" customHeight="1" x14ac:dyDescent="0.25">
      <c r="A23" s="2"/>
      <c r="B23" s="3" t="s">
        <v>71</v>
      </c>
      <c r="C23" s="5" t="s">
        <v>72</v>
      </c>
      <c r="D23" s="6" t="s">
        <v>38</v>
      </c>
      <c r="E23" s="10">
        <v>0.5</v>
      </c>
      <c r="F23" s="10">
        <v>0.7</v>
      </c>
      <c r="G23" s="10">
        <v>2.2999999999999998</v>
      </c>
      <c r="H23" s="10">
        <v>3.1</v>
      </c>
      <c r="I23" s="10">
        <v>3</v>
      </c>
      <c r="J23" s="10">
        <v>4.2</v>
      </c>
      <c r="K23" s="10">
        <v>28</v>
      </c>
      <c r="L23" s="10">
        <v>35</v>
      </c>
      <c r="M23" s="1">
        <v>593</v>
      </c>
    </row>
    <row r="24" spans="1:13" ht="12.75" customHeight="1" x14ac:dyDescent="0.25">
      <c r="A24" s="2"/>
      <c r="B24" s="3" t="s">
        <v>62</v>
      </c>
      <c r="C24" s="10">
        <v>200</v>
      </c>
      <c r="D24" s="11">
        <v>200</v>
      </c>
      <c r="E24" s="10">
        <v>5.5</v>
      </c>
      <c r="F24" s="10">
        <v>5.5</v>
      </c>
      <c r="G24" s="10">
        <v>6.2</v>
      </c>
      <c r="H24" s="10">
        <v>6.2</v>
      </c>
      <c r="I24" s="10">
        <v>8.6</v>
      </c>
      <c r="J24" s="10">
        <v>8.6</v>
      </c>
      <c r="K24" s="10">
        <v>110</v>
      </c>
      <c r="L24" s="10">
        <v>110</v>
      </c>
      <c r="M24" s="1">
        <v>697</v>
      </c>
    </row>
    <row r="25" spans="1:13" ht="12" customHeight="1" x14ac:dyDescent="0.25">
      <c r="A25" s="2"/>
      <c r="B25" s="3" t="s">
        <v>35</v>
      </c>
      <c r="C25" s="10">
        <v>50</v>
      </c>
      <c r="D25" s="11">
        <v>50</v>
      </c>
      <c r="E25" s="10">
        <v>3.95</v>
      </c>
      <c r="F25" s="10">
        <v>3.95</v>
      </c>
      <c r="G25" s="10">
        <v>0.5</v>
      </c>
      <c r="H25" s="10">
        <v>0.5</v>
      </c>
      <c r="I25" s="10">
        <v>23.8</v>
      </c>
      <c r="J25" s="10">
        <v>23.8</v>
      </c>
      <c r="K25" s="10">
        <v>118</v>
      </c>
      <c r="L25" s="10">
        <v>118</v>
      </c>
      <c r="M25" s="1"/>
    </row>
    <row r="26" spans="1:13" ht="10.5" customHeight="1" x14ac:dyDescent="0.25">
      <c r="A26" s="2"/>
      <c r="B26" s="3" t="s">
        <v>37</v>
      </c>
      <c r="C26" s="10">
        <v>50</v>
      </c>
      <c r="D26" s="11">
        <v>100</v>
      </c>
      <c r="E26" s="10">
        <v>4.1500000000000004</v>
      </c>
      <c r="F26" s="10">
        <v>8.3000000000000007</v>
      </c>
      <c r="G26" s="10">
        <v>0.75</v>
      </c>
      <c r="H26" s="10">
        <v>1.5</v>
      </c>
      <c r="I26" s="10">
        <v>24.05</v>
      </c>
      <c r="J26" s="10">
        <v>48.1</v>
      </c>
      <c r="K26" s="10">
        <v>136</v>
      </c>
      <c r="L26" s="10">
        <v>272</v>
      </c>
      <c r="M26" s="1"/>
    </row>
    <row r="27" spans="1:13" ht="9.75" customHeight="1" x14ac:dyDescent="0.25">
      <c r="A27" s="2"/>
      <c r="B27" s="3" t="s">
        <v>39</v>
      </c>
      <c r="C27" s="5"/>
      <c r="D27" s="6"/>
      <c r="E27" s="5"/>
      <c r="F27" s="5"/>
      <c r="G27" s="5"/>
      <c r="H27" s="5"/>
      <c r="I27" s="5"/>
      <c r="J27" s="5"/>
      <c r="K27" s="5">
        <f>SUM(K19:K26)</f>
        <v>848.40000000000009</v>
      </c>
      <c r="L27" s="5">
        <f>SUM(L19:L26)</f>
        <v>1089.5999999999999</v>
      </c>
      <c r="M27" s="1"/>
    </row>
    <row r="28" spans="1:13" ht="9.75" customHeight="1" x14ac:dyDescent="0.25">
      <c r="A28" s="2"/>
      <c r="B28" s="3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2"/>
    </row>
    <row r="29" spans="1:13" ht="11.25" customHeight="1" x14ac:dyDescent="0.25">
      <c r="A29" s="2" t="s">
        <v>40</v>
      </c>
      <c r="B29" s="3" t="s">
        <v>56</v>
      </c>
      <c r="C29" s="10">
        <v>80</v>
      </c>
      <c r="D29" s="11">
        <v>100</v>
      </c>
      <c r="E29" s="10">
        <v>1.2</v>
      </c>
      <c r="F29" s="10">
        <v>1.5</v>
      </c>
      <c r="G29" s="10">
        <v>2.8</v>
      </c>
      <c r="H29" s="10">
        <v>3.5</v>
      </c>
      <c r="I29" s="10">
        <v>5.4</v>
      </c>
      <c r="J29" s="10">
        <v>6.8</v>
      </c>
      <c r="K29" s="10">
        <v>52</v>
      </c>
      <c r="L29" s="10">
        <v>65</v>
      </c>
      <c r="M29" s="1">
        <v>25</v>
      </c>
    </row>
    <row r="30" spans="1:13" ht="10.5" customHeight="1" x14ac:dyDescent="0.25">
      <c r="A30" s="2"/>
      <c r="B30" s="3" t="s">
        <v>191</v>
      </c>
      <c r="C30" s="10">
        <v>90</v>
      </c>
      <c r="D30" s="11">
        <v>100</v>
      </c>
      <c r="E30" s="10">
        <v>12.69</v>
      </c>
      <c r="F30" s="10">
        <v>14.1</v>
      </c>
      <c r="G30" s="10">
        <v>2.52</v>
      </c>
      <c r="H30" s="10">
        <v>2.8</v>
      </c>
      <c r="I30" s="10">
        <v>7.74</v>
      </c>
      <c r="J30" s="10">
        <v>8.6</v>
      </c>
      <c r="K30" s="10">
        <v>104.31</v>
      </c>
      <c r="L30" s="10">
        <v>115.9</v>
      </c>
      <c r="M30" s="1" t="s">
        <v>192</v>
      </c>
    </row>
    <row r="31" spans="1:13" ht="9.75" customHeight="1" x14ac:dyDescent="0.25">
      <c r="A31" s="2"/>
      <c r="B31" s="3" t="s">
        <v>61</v>
      </c>
      <c r="C31" s="10">
        <v>150</v>
      </c>
      <c r="D31" s="11">
        <v>180</v>
      </c>
      <c r="E31" s="10">
        <v>5.3</v>
      </c>
      <c r="F31" s="10">
        <v>6.4</v>
      </c>
      <c r="G31" s="10">
        <v>5.5</v>
      </c>
      <c r="H31" s="10">
        <v>6.6</v>
      </c>
      <c r="I31" s="10">
        <v>32.700000000000003</v>
      </c>
      <c r="J31" s="10">
        <v>39.200000000000003</v>
      </c>
      <c r="K31" s="10">
        <v>202</v>
      </c>
      <c r="L31" s="10">
        <v>242.4</v>
      </c>
      <c r="M31" s="12" t="s">
        <v>213</v>
      </c>
    </row>
    <row r="32" spans="1:13" ht="10.5" customHeight="1" x14ac:dyDescent="0.25">
      <c r="A32" s="2"/>
      <c r="B32" s="3" t="s">
        <v>70</v>
      </c>
      <c r="C32" s="10">
        <v>200</v>
      </c>
      <c r="D32" s="11">
        <v>200</v>
      </c>
      <c r="E32" s="10">
        <v>0.5</v>
      </c>
      <c r="F32" s="10">
        <v>0.5</v>
      </c>
      <c r="G32" s="10">
        <v>0</v>
      </c>
      <c r="H32" s="10">
        <v>0</v>
      </c>
      <c r="I32" s="10">
        <v>19.8</v>
      </c>
      <c r="J32" s="10">
        <v>19.8</v>
      </c>
      <c r="K32" s="10">
        <v>81</v>
      </c>
      <c r="L32" s="10">
        <v>81</v>
      </c>
      <c r="M32" s="1" t="s">
        <v>195</v>
      </c>
    </row>
    <row r="33" spans="1:13" ht="10.5" customHeight="1" x14ac:dyDescent="0.25">
      <c r="A33" s="2"/>
      <c r="B33" s="3" t="s">
        <v>18</v>
      </c>
      <c r="C33" s="10">
        <v>10</v>
      </c>
      <c r="D33" s="11">
        <v>10</v>
      </c>
      <c r="E33" s="10">
        <v>0.05</v>
      </c>
      <c r="F33" s="10">
        <v>0.05</v>
      </c>
      <c r="G33" s="10">
        <v>8.25</v>
      </c>
      <c r="H33" s="10">
        <v>8.25</v>
      </c>
      <c r="I33" s="10">
        <v>0.08</v>
      </c>
      <c r="J33" s="10">
        <v>0.08</v>
      </c>
      <c r="K33" s="10">
        <v>73</v>
      </c>
      <c r="L33" s="10">
        <v>73</v>
      </c>
      <c r="M33" s="1"/>
    </row>
    <row r="34" spans="1:13" ht="11.25" customHeight="1" x14ac:dyDescent="0.25">
      <c r="A34" s="2"/>
      <c r="B34" s="3" t="s">
        <v>35</v>
      </c>
      <c r="C34" s="10">
        <v>50</v>
      </c>
      <c r="D34" s="11">
        <v>100</v>
      </c>
      <c r="E34" s="10">
        <v>3.95</v>
      </c>
      <c r="F34" s="10">
        <v>7.9</v>
      </c>
      <c r="G34" s="10">
        <v>0.5</v>
      </c>
      <c r="H34" s="10">
        <v>0.1</v>
      </c>
      <c r="I34" s="10">
        <v>23.8</v>
      </c>
      <c r="J34" s="10">
        <v>47.6</v>
      </c>
      <c r="K34" s="10">
        <v>118</v>
      </c>
      <c r="L34" s="10">
        <v>236</v>
      </c>
      <c r="M34" s="1"/>
    </row>
    <row r="35" spans="1:13" ht="9.75" customHeight="1" x14ac:dyDescent="0.25">
      <c r="A35" s="2"/>
      <c r="B35" s="3" t="s">
        <v>37</v>
      </c>
      <c r="C35" s="10">
        <v>50</v>
      </c>
      <c r="D35" s="11">
        <v>50</v>
      </c>
      <c r="E35" s="10">
        <v>4.1500000000000004</v>
      </c>
      <c r="F35" s="10">
        <v>4.1500000000000004</v>
      </c>
      <c r="G35" s="10">
        <v>0.75</v>
      </c>
      <c r="H35" s="10">
        <v>0.75</v>
      </c>
      <c r="I35" s="10">
        <v>24.05</v>
      </c>
      <c r="J35" s="10">
        <v>24.05</v>
      </c>
      <c r="K35" s="10">
        <v>136</v>
      </c>
      <c r="L35" s="10">
        <v>136</v>
      </c>
      <c r="M35" s="1"/>
    </row>
    <row r="36" spans="1:13" ht="11.25" customHeight="1" x14ac:dyDescent="0.25">
      <c r="A36" s="2"/>
      <c r="B36" s="3" t="s">
        <v>44</v>
      </c>
      <c r="C36" s="5"/>
      <c r="D36" s="6"/>
      <c r="E36" s="5"/>
      <c r="F36" s="5"/>
      <c r="G36" s="5"/>
      <c r="H36" s="5"/>
      <c r="I36" s="5"/>
      <c r="J36" s="5"/>
      <c r="K36" s="5">
        <f>SUM(K29:K35)</f>
        <v>766.31</v>
      </c>
      <c r="L36" s="5">
        <f>SUM(L29:L35)</f>
        <v>949.3</v>
      </c>
      <c r="M36" s="1"/>
    </row>
    <row r="37" spans="1:13" ht="11.25" customHeight="1" x14ac:dyDescent="0.25">
      <c r="A37" s="2"/>
      <c r="B37" s="3"/>
      <c r="C37" s="5"/>
      <c r="D37" s="6"/>
      <c r="E37" s="5"/>
      <c r="F37" s="5"/>
      <c r="G37" s="5"/>
      <c r="H37" s="5"/>
      <c r="I37" s="5"/>
      <c r="J37" s="5"/>
      <c r="K37" s="5"/>
      <c r="L37" s="5"/>
      <c r="M37" s="1"/>
    </row>
    <row r="38" spans="1:13" ht="9.75" customHeight="1" x14ac:dyDescent="0.25">
      <c r="A38" s="2" t="s">
        <v>45</v>
      </c>
      <c r="B38" s="3" t="s">
        <v>46</v>
      </c>
      <c r="C38" s="10">
        <v>200</v>
      </c>
      <c r="D38" s="10">
        <v>200</v>
      </c>
      <c r="E38" s="10">
        <v>4.66</v>
      </c>
      <c r="F38" s="10">
        <v>4.66</v>
      </c>
      <c r="G38" s="10">
        <v>2.54</v>
      </c>
      <c r="H38" s="10">
        <v>2.54</v>
      </c>
      <c r="I38" s="10">
        <v>21.94</v>
      </c>
      <c r="J38" s="10">
        <v>21.94</v>
      </c>
      <c r="K38" s="10">
        <v>100</v>
      </c>
      <c r="L38" s="10">
        <v>100</v>
      </c>
      <c r="M38" s="3"/>
    </row>
    <row r="39" spans="1:13" ht="9.75" customHeight="1" x14ac:dyDescent="0.25">
      <c r="A39" s="1"/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"/>
    </row>
    <row r="40" spans="1:13" ht="9.75" customHeight="1" x14ac:dyDescent="0.25">
      <c r="A40" s="1"/>
      <c r="B40" s="3" t="s">
        <v>48</v>
      </c>
      <c r="C40" s="5"/>
      <c r="D40" s="5"/>
      <c r="E40" s="5"/>
      <c r="F40" s="5"/>
      <c r="G40" s="5"/>
      <c r="H40" s="5"/>
      <c r="I40" s="5"/>
      <c r="J40" s="5"/>
      <c r="K40" s="5">
        <f>SUM(K38:K39)</f>
        <v>100</v>
      </c>
      <c r="L40" s="5">
        <f>SUM(L38:L39)</f>
        <v>100</v>
      </c>
      <c r="M40" s="3"/>
    </row>
    <row r="41" spans="1:13" ht="12.75" customHeight="1" x14ac:dyDescent="0.25">
      <c r="A41" s="1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</row>
    <row r="42" spans="1:13" ht="9.75" customHeight="1" x14ac:dyDescent="0.25">
      <c r="A42" s="1"/>
      <c r="B42" s="2" t="s">
        <v>49</v>
      </c>
      <c r="C42" s="5"/>
      <c r="D42" s="5"/>
      <c r="E42" s="5"/>
      <c r="F42" s="5"/>
      <c r="G42" s="5"/>
      <c r="H42" s="5"/>
      <c r="I42" s="5"/>
      <c r="J42" s="5"/>
      <c r="K42" s="13">
        <f>K12+K17+K27+K36+K40</f>
        <v>2971.71</v>
      </c>
      <c r="L42" s="13">
        <f>L12+L17+L27+L36+L40</f>
        <v>3555.8999999999996</v>
      </c>
      <c r="M42" s="3"/>
    </row>
    <row r="43" spans="1:13" ht="9.75" customHeight="1" x14ac:dyDescent="0.25">
      <c r="A43" s="1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3"/>
    </row>
  </sheetData>
  <mergeCells count="11">
    <mergeCell ref="K3:L4"/>
    <mergeCell ref="M3:M5"/>
    <mergeCell ref="E4:F4"/>
    <mergeCell ref="G4:H4"/>
    <mergeCell ref="I4:J4"/>
    <mergeCell ref="C1:I1"/>
    <mergeCell ref="A2:B2"/>
    <mergeCell ref="A3:A5"/>
    <mergeCell ref="B3:B5"/>
    <mergeCell ref="C3:D4"/>
    <mergeCell ref="E3:J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30" zoomScaleNormal="130" workbookViewId="0">
      <selection activeCell="B20" sqref="B20:M20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74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3" t="s">
        <v>75</v>
      </c>
      <c r="C6" s="10">
        <v>80</v>
      </c>
      <c r="D6" s="11">
        <v>100</v>
      </c>
      <c r="E6" s="10">
        <v>0.6</v>
      </c>
      <c r="F6" s="10">
        <v>0.8</v>
      </c>
      <c r="G6" s="10">
        <v>3.6</v>
      </c>
      <c r="H6" s="10">
        <v>4.5</v>
      </c>
      <c r="I6" s="10">
        <v>2.4</v>
      </c>
      <c r="J6" s="10">
        <v>3</v>
      </c>
      <c r="K6" s="10">
        <v>44</v>
      </c>
      <c r="L6" s="10">
        <v>55</v>
      </c>
      <c r="M6" s="1">
        <v>19</v>
      </c>
    </row>
    <row r="7" spans="1:13" ht="10.5" customHeight="1" x14ac:dyDescent="0.25">
      <c r="A7" s="2"/>
      <c r="B7" s="3" t="s">
        <v>76</v>
      </c>
      <c r="C7" s="5" t="s">
        <v>77</v>
      </c>
      <c r="D7" s="6" t="s">
        <v>78</v>
      </c>
      <c r="E7" s="10">
        <v>10.6</v>
      </c>
      <c r="F7" s="10">
        <v>13.3</v>
      </c>
      <c r="G7" s="10">
        <v>15.6</v>
      </c>
      <c r="H7" s="10">
        <v>19.5</v>
      </c>
      <c r="I7" s="10">
        <v>1.8</v>
      </c>
      <c r="J7" s="10">
        <v>2.2999999999999998</v>
      </c>
      <c r="K7" s="10">
        <v>190</v>
      </c>
      <c r="L7" s="10">
        <v>238</v>
      </c>
      <c r="M7" s="1">
        <v>340</v>
      </c>
    </row>
    <row r="8" spans="1:13" ht="10.5" customHeight="1" x14ac:dyDescent="0.25">
      <c r="A8" s="2"/>
      <c r="B8" s="3" t="s">
        <v>87</v>
      </c>
      <c r="C8" s="10">
        <v>200</v>
      </c>
      <c r="D8" s="11">
        <v>200</v>
      </c>
      <c r="E8" s="10">
        <v>1.6</v>
      </c>
      <c r="F8" s="10">
        <v>1.6</v>
      </c>
      <c r="G8" s="10">
        <v>1.4</v>
      </c>
      <c r="H8" s="10">
        <v>1.4</v>
      </c>
      <c r="I8" s="10">
        <v>8.6</v>
      </c>
      <c r="J8" s="10">
        <v>8.6</v>
      </c>
      <c r="K8" s="10">
        <v>53.5</v>
      </c>
      <c r="L8" s="10">
        <v>53.5</v>
      </c>
      <c r="M8" s="1" t="s">
        <v>196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633.5</v>
      </c>
      <c r="L12" s="5">
        <f>SUM(L6:L11)</f>
        <v>692.5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73</v>
      </c>
      <c r="C14" s="10">
        <v>10</v>
      </c>
      <c r="D14" s="11">
        <v>10</v>
      </c>
      <c r="E14" s="10">
        <v>0.8</v>
      </c>
      <c r="F14" s="10">
        <v>0.8</v>
      </c>
      <c r="G14" s="10">
        <v>0.25</v>
      </c>
      <c r="H14" s="10">
        <v>0.25</v>
      </c>
      <c r="I14" s="10">
        <v>9.4499999999999993</v>
      </c>
      <c r="J14" s="10">
        <v>9.4499999999999993</v>
      </c>
      <c r="K14" s="10">
        <v>48</v>
      </c>
      <c r="L14" s="10">
        <v>48</v>
      </c>
      <c r="M14" s="1"/>
    </row>
    <row r="15" spans="1:13" ht="10.5" customHeight="1" x14ac:dyDescent="0.25">
      <c r="A15" s="2"/>
      <c r="B15" s="3" t="s">
        <v>34</v>
      </c>
      <c r="C15" s="10">
        <v>200</v>
      </c>
      <c r="D15" s="11">
        <v>200</v>
      </c>
      <c r="E15" s="10">
        <v>1</v>
      </c>
      <c r="F15" s="10">
        <v>1</v>
      </c>
      <c r="G15" s="10">
        <v>0.2</v>
      </c>
      <c r="H15" s="10">
        <v>0.2</v>
      </c>
      <c r="I15" s="10">
        <v>20.2</v>
      </c>
      <c r="J15" s="10">
        <v>20.2</v>
      </c>
      <c r="K15" s="10">
        <v>92</v>
      </c>
      <c r="L15" s="10">
        <v>92</v>
      </c>
      <c r="M15" s="1">
        <v>685</v>
      </c>
    </row>
    <row r="16" spans="1:13" ht="9.75" customHeight="1" x14ac:dyDescent="0.25">
      <c r="A16" s="2"/>
      <c r="B16" s="3" t="s">
        <v>26</v>
      </c>
      <c r="C16" s="5"/>
      <c r="D16" s="6"/>
      <c r="E16" s="5"/>
      <c r="F16" s="5"/>
      <c r="G16" s="5"/>
      <c r="H16" s="5"/>
      <c r="I16" s="5"/>
      <c r="J16" s="5"/>
      <c r="K16" s="5">
        <f>SUM(K14:K15)</f>
        <v>140</v>
      </c>
      <c r="L16" s="5">
        <f>SUM(L14:L15)</f>
        <v>140</v>
      </c>
      <c r="M16" s="1"/>
    </row>
    <row r="17" spans="1:13" ht="9.75" customHeight="1" x14ac:dyDescent="0.25">
      <c r="A17" s="2"/>
      <c r="B17" s="3"/>
      <c r="C17" s="5"/>
      <c r="D17" s="6"/>
      <c r="E17" s="5"/>
      <c r="F17" s="5"/>
      <c r="G17" s="5"/>
      <c r="H17" s="5"/>
      <c r="I17" s="5"/>
      <c r="J17" s="5"/>
      <c r="K17" s="5"/>
      <c r="L17" s="5"/>
      <c r="M17" s="1"/>
    </row>
    <row r="18" spans="1:13" ht="21.75" customHeight="1" x14ac:dyDescent="0.25">
      <c r="A18" s="2" t="s">
        <v>27</v>
      </c>
      <c r="B18" s="9" t="s">
        <v>163</v>
      </c>
      <c r="C18" s="10">
        <v>80</v>
      </c>
      <c r="D18" s="11">
        <v>100</v>
      </c>
      <c r="E18" s="10">
        <v>3.1</v>
      </c>
      <c r="F18" s="10">
        <v>4.2</v>
      </c>
      <c r="G18" s="10">
        <v>6.9</v>
      </c>
      <c r="H18" s="10">
        <v>9.1999999999999993</v>
      </c>
      <c r="I18" s="10">
        <v>4.3</v>
      </c>
      <c r="J18" s="10">
        <v>5.7</v>
      </c>
      <c r="K18" s="10">
        <v>91</v>
      </c>
      <c r="L18" s="10">
        <v>122</v>
      </c>
      <c r="M18" s="1">
        <v>46</v>
      </c>
    </row>
    <row r="19" spans="1:13" ht="9.75" customHeight="1" x14ac:dyDescent="0.25">
      <c r="A19" s="2"/>
      <c r="B19" s="3" t="s">
        <v>80</v>
      </c>
      <c r="C19" s="5" t="s">
        <v>81</v>
      </c>
      <c r="D19" s="6" t="s">
        <v>82</v>
      </c>
      <c r="E19" s="10">
        <v>6.4</v>
      </c>
      <c r="F19" s="10">
        <v>9.6</v>
      </c>
      <c r="G19" s="10">
        <v>3.5</v>
      </c>
      <c r="H19" s="10">
        <v>5.3</v>
      </c>
      <c r="I19" s="10">
        <v>25.5</v>
      </c>
      <c r="J19" s="10">
        <v>38.200000000000003</v>
      </c>
      <c r="K19" s="10">
        <v>161</v>
      </c>
      <c r="L19" s="10">
        <v>242</v>
      </c>
      <c r="M19" s="1">
        <v>139</v>
      </c>
    </row>
    <row r="20" spans="1:13" ht="11.25" customHeight="1" x14ac:dyDescent="0.25">
      <c r="A20" s="2"/>
      <c r="B20" s="3" t="s">
        <v>103</v>
      </c>
      <c r="C20" s="10">
        <v>90</v>
      </c>
      <c r="D20" s="11">
        <v>100</v>
      </c>
      <c r="E20" s="10">
        <v>16.2</v>
      </c>
      <c r="F20" s="10">
        <v>17.2</v>
      </c>
      <c r="G20" s="10">
        <v>5.6</v>
      </c>
      <c r="H20" s="10">
        <v>6.5</v>
      </c>
      <c r="I20" s="10">
        <v>0</v>
      </c>
      <c r="J20" s="10">
        <v>0</v>
      </c>
      <c r="K20" s="10">
        <v>118</v>
      </c>
      <c r="L20" s="10">
        <v>125.2</v>
      </c>
      <c r="M20" s="12">
        <v>310</v>
      </c>
    </row>
    <row r="21" spans="1:13" ht="11.25" customHeight="1" x14ac:dyDescent="0.25">
      <c r="A21" s="2"/>
      <c r="B21" s="3" t="s">
        <v>164</v>
      </c>
      <c r="C21" s="10">
        <v>150</v>
      </c>
      <c r="D21" s="11">
        <v>200</v>
      </c>
      <c r="E21" s="10">
        <v>8.1999999999999993</v>
      </c>
      <c r="F21" s="10">
        <v>11</v>
      </c>
      <c r="G21" s="10">
        <v>6.9</v>
      </c>
      <c r="H21" s="10">
        <v>9.3000000000000007</v>
      </c>
      <c r="I21" s="10">
        <v>35.9</v>
      </c>
      <c r="J21" s="10">
        <v>47.9</v>
      </c>
      <c r="K21" s="10">
        <v>238.9</v>
      </c>
      <c r="L21" s="10">
        <v>318.5</v>
      </c>
      <c r="M21" s="12" t="s">
        <v>198</v>
      </c>
    </row>
    <row r="22" spans="1:13" ht="11.25" customHeight="1" x14ac:dyDescent="0.25">
      <c r="A22" s="2"/>
      <c r="B22" s="3" t="s">
        <v>83</v>
      </c>
      <c r="C22" s="10">
        <v>200</v>
      </c>
      <c r="D22" s="11">
        <v>200</v>
      </c>
      <c r="E22" s="10">
        <v>0.2</v>
      </c>
      <c r="F22" s="10">
        <v>0.2</v>
      </c>
      <c r="G22" s="10">
        <v>0.1</v>
      </c>
      <c r="H22" s="10">
        <v>0.1</v>
      </c>
      <c r="I22" s="10">
        <v>17.2</v>
      </c>
      <c r="J22" s="10">
        <v>17.2</v>
      </c>
      <c r="K22" s="10">
        <v>68</v>
      </c>
      <c r="L22" s="10">
        <v>68</v>
      </c>
      <c r="M22" s="1">
        <v>631</v>
      </c>
    </row>
    <row r="23" spans="1:13" ht="12.75" customHeight="1" x14ac:dyDescent="0.25">
      <c r="A23" s="2"/>
      <c r="B23" s="3" t="s">
        <v>84</v>
      </c>
      <c r="C23" s="10">
        <v>100</v>
      </c>
      <c r="D23" s="11">
        <v>100</v>
      </c>
      <c r="E23" s="10">
        <v>0.4</v>
      </c>
      <c r="F23" s="10">
        <v>0.4</v>
      </c>
      <c r="G23" s="10">
        <v>0.4</v>
      </c>
      <c r="H23" s="10">
        <v>0.4</v>
      </c>
      <c r="I23" s="10">
        <v>9.8000000000000007</v>
      </c>
      <c r="J23" s="10">
        <v>9.8000000000000007</v>
      </c>
      <c r="K23" s="10">
        <v>47</v>
      </c>
      <c r="L23" s="10">
        <v>47</v>
      </c>
      <c r="M23" s="1"/>
    </row>
    <row r="24" spans="1:13" ht="12" customHeight="1" x14ac:dyDescent="0.25">
      <c r="A24" s="2"/>
      <c r="B24" s="3" t="s">
        <v>35</v>
      </c>
      <c r="C24" s="10">
        <v>50</v>
      </c>
      <c r="D24" s="11">
        <v>50</v>
      </c>
      <c r="E24" s="10">
        <v>3.95</v>
      </c>
      <c r="F24" s="10">
        <v>3.95</v>
      </c>
      <c r="G24" s="10">
        <v>0.5</v>
      </c>
      <c r="H24" s="10">
        <v>0.5</v>
      </c>
      <c r="I24" s="10">
        <v>23.8</v>
      </c>
      <c r="J24" s="10">
        <v>23.8</v>
      </c>
      <c r="K24" s="10">
        <v>118</v>
      </c>
      <c r="L24" s="10">
        <v>118</v>
      </c>
      <c r="M24" s="1"/>
    </row>
    <row r="25" spans="1:13" ht="10.5" customHeight="1" x14ac:dyDescent="0.25">
      <c r="A25" s="2"/>
      <c r="B25" s="3" t="s">
        <v>37</v>
      </c>
      <c r="C25" s="10">
        <v>50</v>
      </c>
      <c r="D25" s="11">
        <v>100</v>
      </c>
      <c r="E25" s="10">
        <v>4.1500000000000004</v>
      </c>
      <c r="F25" s="10">
        <v>8.3000000000000007</v>
      </c>
      <c r="G25" s="10">
        <v>0.75</v>
      </c>
      <c r="H25" s="10">
        <v>1.5</v>
      </c>
      <c r="I25" s="10">
        <v>24.05</v>
      </c>
      <c r="J25" s="10">
        <v>48.1</v>
      </c>
      <c r="K25" s="10">
        <v>136</v>
      </c>
      <c r="L25" s="10">
        <v>272</v>
      </c>
      <c r="M25" s="1"/>
    </row>
    <row r="26" spans="1:13" ht="9.75" customHeight="1" x14ac:dyDescent="0.25">
      <c r="A26" s="2"/>
      <c r="B26" s="3" t="s">
        <v>39</v>
      </c>
      <c r="C26" s="5"/>
      <c r="D26" s="6"/>
      <c r="E26" s="5"/>
      <c r="F26" s="5"/>
      <c r="G26" s="5"/>
      <c r="H26" s="5"/>
      <c r="I26" s="5"/>
      <c r="J26" s="5"/>
      <c r="K26" s="5">
        <f>SUM(K18:K25)</f>
        <v>977.9</v>
      </c>
      <c r="L26" s="5">
        <f>SUM(L18:L25)</f>
        <v>1312.7</v>
      </c>
      <c r="M26" s="1"/>
    </row>
    <row r="27" spans="1:13" ht="9.75" customHeight="1" x14ac:dyDescent="0.25">
      <c r="A27" s="2"/>
      <c r="B27" s="3"/>
      <c r="C27" s="5"/>
      <c r="D27" s="6"/>
      <c r="E27" s="5"/>
      <c r="F27" s="5"/>
      <c r="G27" s="5"/>
      <c r="H27" s="5"/>
      <c r="I27" s="5"/>
      <c r="J27" s="5"/>
      <c r="K27" s="5"/>
      <c r="L27" s="5"/>
      <c r="M27" s="1"/>
    </row>
    <row r="28" spans="1:13" ht="11.25" customHeight="1" x14ac:dyDescent="0.25">
      <c r="A28" s="2" t="s">
        <v>40</v>
      </c>
      <c r="B28" s="3" t="s">
        <v>128</v>
      </c>
      <c r="C28" s="10">
        <v>45</v>
      </c>
      <c r="D28" s="11">
        <v>60</v>
      </c>
      <c r="E28" s="10">
        <v>0.36</v>
      </c>
      <c r="F28" s="10">
        <v>0.36</v>
      </c>
      <c r="G28" s="10">
        <v>0.05</v>
      </c>
      <c r="H28" s="10">
        <v>0.05</v>
      </c>
      <c r="I28" s="10">
        <v>1.1299999999999999</v>
      </c>
      <c r="J28" s="10">
        <v>1.1299999999999999</v>
      </c>
      <c r="K28" s="10">
        <v>6.3</v>
      </c>
      <c r="L28" s="10">
        <v>6.3</v>
      </c>
      <c r="M28" s="1">
        <v>70</v>
      </c>
    </row>
    <row r="29" spans="1:13" ht="10.5" customHeight="1" x14ac:dyDescent="0.25">
      <c r="A29" s="2"/>
      <c r="B29" s="3" t="s">
        <v>86</v>
      </c>
      <c r="C29" s="10">
        <v>200</v>
      </c>
      <c r="D29" s="11">
        <v>250</v>
      </c>
      <c r="E29" s="10">
        <v>20.100000000000001</v>
      </c>
      <c r="F29" s="10">
        <v>25.1</v>
      </c>
      <c r="G29" s="10">
        <v>19.3</v>
      </c>
      <c r="H29" s="10">
        <v>24.2</v>
      </c>
      <c r="I29" s="10">
        <v>17.100000000000001</v>
      </c>
      <c r="J29" s="10">
        <v>21.5</v>
      </c>
      <c r="K29" s="10">
        <v>323</v>
      </c>
      <c r="L29" s="10">
        <v>403.7</v>
      </c>
      <c r="M29" s="1" t="s">
        <v>197</v>
      </c>
    </row>
    <row r="30" spans="1:13" ht="10.5" customHeight="1" x14ac:dyDescent="0.25">
      <c r="A30" s="2"/>
      <c r="B30" s="3" t="s">
        <v>24</v>
      </c>
      <c r="C30" s="10">
        <v>200</v>
      </c>
      <c r="D30" s="11">
        <v>200</v>
      </c>
      <c r="E30" s="10">
        <v>0.2</v>
      </c>
      <c r="F30" s="10">
        <v>0.2</v>
      </c>
      <c r="G30" s="10">
        <v>0</v>
      </c>
      <c r="H30" s="10">
        <v>0</v>
      </c>
      <c r="I30" s="10">
        <v>6.5</v>
      </c>
      <c r="J30" s="10">
        <v>6.5</v>
      </c>
      <c r="K30" s="10">
        <v>26.8</v>
      </c>
      <c r="L30" s="10">
        <v>26.8</v>
      </c>
      <c r="M30" s="1" t="s">
        <v>185</v>
      </c>
    </row>
    <row r="31" spans="1:13" ht="10.5" customHeight="1" x14ac:dyDescent="0.25">
      <c r="A31" s="2"/>
      <c r="B31" s="3" t="s">
        <v>18</v>
      </c>
      <c r="C31" s="10">
        <v>10</v>
      </c>
      <c r="D31" s="11">
        <v>10</v>
      </c>
      <c r="E31" s="10">
        <v>0.05</v>
      </c>
      <c r="F31" s="10">
        <v>0.05</v>
      </c>
      <c r="G31" s="10">
        <v>8.25</v>
      </c>
      <c r="H31" s="10">
        <v>8.25</v>
      </c>
      <c r="I31" s="10">
        <v>0.08</v>
      </c>
      <c r="J31" s="10">
        <v>0.08</v>
      </c>
      <c r="K31" s="10">
        <v>73</v>
      </c>
      <c r="L31" s="10">
        <v>73</v>
      </c>
      <c r="M31" s="1"/>
    </row>
    <row r="32" spans="1:13" ht="11.25" customHeight="1" x14ac:dyDescent="0.25">
      <c r="A32" s="2"/>
      <c r="B32" s="3" t="s">
        <v>35</v>
      </c>
      <c r="C32" s="10">
        <v>50</v>
      </c>
      <c r="D32" s="11">
        <v>100</v>
      </c>
      <c r="E32" s="10">
        <v>3.95</v>
      </c>
      <c r="F32" s="10">
        <v>7.9</v>
      </c>
      <c r="G32" s="10">
        <v>0.5</v>
      </c>
      <c r="H32" s="10">
        <v>0.1</v>
      </c>
      <c r="I32" s="10">
        <v>23.8</v>
      </c>
      <c r="J32" s="10">
        <v>47.6</v>
      </c>
      <c r="K32" s="10">
        <v>118</v>
      </c>
      <c r="L32" s="10">
        <v>236</v>
      </c>
      <c r="M32" s="1"/>
    </row>
    <row r="33" spans="1:13" ht="9.75" customHeight="1" x14ac:dyDescent="0.25">
      <c r="A33" s="2"/>
      <c r="B33" s="3" t="s">
        <v>37</v>
      </c>
      <c r="C33" s="10">
        <v>50</v>
      </c>
      <c r="D33" s="11">
        <v>50</v>
      </c>
      <c r="E33" s="10">
        <v>4.1500000000000004</v>
      </c>
      <c r="F33" s="10">
        <v>4.1500000000000004</v>
      </c>
      <c r="G33" s="10">
        <v>0.75</v>
      </c>
      <c r="H33" s="10">
        <v>0.75</v>
      </c>
      <c r="I33" s="10">
        <v>24.05</v>
      </c>
      <c r="J33" s="10">
        <v>24.05</v>
      </c>
      <c r="K33" s="10">
        <v>136</v>
      </c>
      <c r="L33" s="10">
        <v>136</v>
      </c>
      <c r="M33" s="1"/>
    </row>
    <row r="34" spans="1:13" ht="11.25" customHeight="1" x14ac:dyDescent="0.25">
      <c r="A34" s="2"/>
      <c r="B34" s="3" t="s">
        <v>44</v>
      </c>
      <c r="C34" s="5"/>
      <c r="D34" s="6"/>
      <c r="E34" s="5"/>
      <c r="F34" s="5"/>
      <c r="G34" s="5"/>
      <c r="H34" s="5"/>
      <c r="I34" s="5"/>
      <c r="J34" s="5"/>
      <c r="K34" s="5">
        <f>SUM(K28:K33)</f>
        <v>683.1</v>
      </c>
      <c r="L34" s="5">
        <f>SUM(L28:L33)</f>
        <v>881.8</v>
      </c>
      <c r="M34" s="1"/>
    </row>
    <row r="35" spans="1:13" ht="11.25" customHeight="1" x14ac:dyDescent="0.25">
      <c r="A35" s="2"/>
      <c r="B35" s="3"/>
      <c r="C35" s="5"/>
      <c r="D35" s="6"/>
      <c r="E35" s="5"/>
      <c r="F35" s="5"/>
      <c r="G35" s="5"/>
      <c r="H35" s="5"/>
      <c r="I35" s="5"/>
      <c r="J35" s="5"/>
      <c r="K35" s="5"/>
      <c r="L35" s="5"/>
      <c r="M35" s="1"/>
    </row>
    <row r="36" spans="1:13" ht="9.75" customHeight="1" x14ac:dyDescent="0.25">
      <c r="A36" s="2" t="s">
        <v>45</v>
      </c>
      <c r="B36" s="3" t="s">
        <v>46</v>
      </c>
      <c r="C36" s="10">
        <v>200</v>
      </c>
      <c r="D36" s="10">
        <v>200</v>
      </c>
      <c r="E36" s="10">
        <v>4.66</v>
      </c>
      <c r="F36" s="10">
        <v>4.66</v>
      </c>
      <c r="G36" s="10">
        <v>2.54</v>
      </c>
      <c r="H36" s="10">
        <v>2.54</v>
      </c>
      <c r="I36" s="10">
        <v>21.94</v>
      </c>
      <c r="J36" s="10">
        <v>21.94</v>
      </c>
      <c r="K36" s="10">
        <v>100</v>
      </c>
      <c r="L36" s="10">
        <v>100</v>
      </c>
      <c r="M36" s="3"/>
    </row>
    <row r="37" spans="1:13" ht="9.75" customHeight="1" x14ac:dyDescent="0.25">
      <c r="A37" s="1"/>
      <c r="B37" s="3" t="s">
        <v>36</v>
      </c>
      <c r="C37" s="10">
        <v>100</v>
      </c>
      <c r="D37" s="10">
        <v>100</v>
      </c>
      <c r="E37" s="10">
        <v>0.4</v>
      </c>
      <c r="F37" s="10">
        <v>0.4</v>
      </c>
      <c r="G37" s="10">
        <v>0.4</v>
      </c>
      <c r="H37" s="10">
        <v>0.4</v>
      </c>
      <c r="I37" s="10">
        <v>9.8000000000000007</v>
      </c>
      <c r="J37" s="10">
        <v>9.8000000000000007</v>
      </c>
      <c r="K37" s="10">
        <v>47</v>
      </c>
      <c r="L37" s="10">
        <v>47</v>
      </c>
      <c r="M37" s="3"/>
    </row>
    <row r="38" spans="1:13" ht="9.75" customHeight="1" x14ac:dyDescent="0.25">
      <c r="A38" s="1"/>
      <c r="B38" s="3" t="s">
        <v>48</v>
      </c>
      <c r="C38" s="5"/>
      <c r="D38" s="5"/>
      <c r="E38" s="5"/>
      <c r="F38" s="5"/>
      <c r="G38" s="5"/>
      <c r="H38" s="5"/>
      <c r="I38" s="5"/>
      <c r="J38" s="5"/>
      <c r="K38" s="5">
        <f>SUM(K36:K37)</f>
        <v>147</v>
      </c>
      <c r="L38" s="5">
        <f>SUM(L36:L37)</f>
        <v>147</v>
      </c>
      <c r="M38" s="3"/>
    </row>
    <row r="39" spans="1:13" ht="12.75" customHeight="1" x14ac:dyDescent="0.25">
      <c r="A39" s="1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3"/>
    </row>
    <row r="40" spans="1:13" ht="9.75" customHeight="1" x14ac:dyDescent="0.25">
      <c r="A40" s="1"/>
      <c r="B40" s="2" t="s">
        <v>49</v>
      </c>
      <c r="C40" s="5"/>
      <c r="D40" s="5"/>
      <c r="E40" s="5"/>
      <c r="F40" s="5"/>
      <c r="G40" s="5"/>
      <c r="H40" s="5"/>
      <c r="I40" s="5"/>
      <c r="J40" s="5"/>
      <c r="K40" s="13">
        <f>K12+K16+K26+K34+K38</f>
        <v>2581.5</v>
      </c>
      <c r="L40" s="13">
        <f>L12+L16+L26+L34+L38</f>
        <v>3174</v>
      </c>
      <c r="M40" s="3"/>
    </row>
    <row r="41" spans="1:13" ht="9.75" customHeight="1" x14ac:dyDescent="0.25">
      <c r="A41" s="1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</row>
  </sheetData>
  <mergeCells count="11">
    <mergeCell ref="K3:L4"/>
    <mergeCell ref="M3:M5"/>
    <mergeCell ref="E4:F4"/>
    <mergeCell ref="G4:H4"/>
    <mergeCell ref="I4:J4"/>
    <mergeCell ref="C1:I1"/>
    <mergeCell ref="A2:B2"/>
    <mergeCell ref="A3:A5"/>
    <mergeCell ref="B3:B5"/>
    <mergeCell ref="C3:D4"/>
    <mergeCell ref="E3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18" zoomScaleNormal="118" workbookViewId="0">
      <selection activeCell="B8" sqref="B8:M8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88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3" t="s">
        <v>69</v>
      </c>
      <c r="C6" s="10">
        <v>80</v>
      </c>
      <c r="D6" s="11">
        <v>100</v>
      </c>
      <c r="E6" s="10">
        <v>0.7</v>
      </c>
      <c r="F6" s="10">
        <v>0.9</v>
      </c>
      <c r="G6" s="10">
        <v>3.6</v>
      </c>
      <c r="H6" s="10">
        <v>4.5</v>
      </c>
      <c r="I6" s="10">
        <v>3.8</v>
      </c>
      <c r="J6" s="10">
        <v>4.8</v>
      </c>
      <c r="K6" s="10">
        <v>51</v>
      </c>
      <c r="L6" s="10">
        <v>64</v>
      </c>
      <c r="M6" s="1">
        <v>19</v>
      </c>
    </row>
    <row r="7" spans="1:13" ht="10.5" customHeight="1" x14ac:dyDescent="0.25">
      <c r="A7" s="2"/>
      <c r="B7" s="3" t="s">
        <v>89</v>
      </c>
      <c r="C7" s="5" t="s">
        <v>90</v>
      </c>
      <c r="D7" s="6" t="s">
        <v>91</v>
      </c>
      <c r="E7" s="10">
        <v>29.4</v>
      </c>
      <c r="F7" s="10">
        <v>32.299999999999997</v>
      </c>
      <c r="G7" s="10">
        <v>19.2</v>
      </c>
      <c r="H7" s="10">
        <v>21</v>
      </c>
      <c r="I7" s="10">
        <v>72.5</v>
      </c>
      <c r="J7" s="10">
        <v>86.4</v>
      </c>
      <c r="K7" s="10">
        <v>576</v>
      </c>
      <c r="L7" s="10">
        <v>660</v>
      </c>
      <c r="M7" s="1">
        <v>349</v>
      </c>
    </row>
    <row r="8" spans="1:13" ht="10.5" customHeight="1" x14ac:dyDescent="0.25">
      <c r="A8" s="2"/>
      <c r="B8" s="3" t="s">
        <v>199</v>
      </c>
      <c r="C8" s="10">
        <v>200</v>
      </c>
      <c r="D8" s="11">
        <v>200</v>
      </c>
      <c r="E8" s="10">
        <v>0.3</v>
      </c>
      <c r="F8" s="10">
        <v>0.3</v>
      </c>
      <c r="G8" s="10">
        <v>0</v>
      </c>
      <c r="H8" s="10">
        <v>0</v>
      </c>
      <c r="I8" s="10">
        <v>6.7</v>
      </c>
      <c r="J8" s="10">
        <v>6.7</v>
      </c>
      <c r="K8" s="10">
        <v>27.9</v>
      </c>
      <c r="L8" s="10">
        <v>27.9</v>
      </c>
      <c r="M8" s="1" t="s">
        <v>200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1000.9</v>
      </c>
      <c r="L12" s="5">
        <f>SUM(L6:L11)</f>
        <v>1097.9000000000001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92</v>
      </c>
      <c r="C14" s="10">
        <v>100</v>
      </c>
      <c r="D14" s="11">
        <v>100</v>
      </c>
      <c r="E14" s="10">
        <v>7</v>
      </c>
      <c r="F14" s="10">
        <v>7</v>
      </c>
      <c r="G14" s="10">
        <v>11.8</v>
      </c>
      <c r="H14" s="10">
        <v>11.8</v>
      </c>
      <c r="I14" s="10">
        <v>53.4</v>
      </c>
      <c r="J14" s="10">
        <v>53.4</v>
      </c>
      <c r="K14" s="10">
        <v>348</v>
      </c>
      <c r="L14" s="10">
        <v>348</v>
      </c>
      <c r="M14" s="1">
        <v>769</v>
      </c>
    </row>
    <row r="15" spans="1:13" ht="10.5" customHeight="1" x14ac:dyDescent="0.25">
      <c r="A15" s="2"/>
      <c r="B15" s="3" t="s">
        <v>93</v>
      </c>
      <c r="C15" s="10">
        <v>200</v>
      </c>
      <c r="D15" s="11">
        <v>200</v>
      </c>
      <c r="E15" s="10">
        <v>0.1</v>
      </c>
      <c r="F15" s="10">
        <v>0.1</v>
      </c>
      <c r="G15" s="10">
        <v>0.03</v>
      </c>
      <c r="H15" s="10">
        <v>0.03</v>
      </c>
      <c r="I15" s="10">
        <v>9.9</v>
      </c>
      <c r="J15" s="10">
        <v>9.9</v>
      </c>
      <c r="K15" s="10">
        <v>35</v>
      </c>
      <c r="L15" s="10">
        <v>35</v>
      </c>
      <c r="M15" s="1">
        <v>685</v>
      </c>
    </row>
    <row r="16" spans="1:13" ht="10.5" customHeight="1" x14ac:dyDescent="0.25">
      <c r="A16" s="2"/>
      <c r="B16" s="3" t="s">
        <v>94</v>
      </c>
      <c r="C16" s="10">
        <v>100</v>
      </c>
      <c r="D16" s="11">
        <v>100</v>
      </c>
      <c r="E16" s="10">
        <v>0.9</v>
      </c>
      <c r="F16" s="10">
        <v>0.9</v>
      </c>
      <c r="G16" s="10">
        <v>0.2</v>
      </c>
      <c r="H16" s="10">
        <v>0.2</v>
      </c>
      <c r="I16" s="10">
        <v>8.1</v>
      </c>
      <c r="J16" s="10">
        <v>8.1</v>
      </c>
      <c r="K16" s="10">
        <v>43</v>
      </c>
      <c r="L16" s="10">
        <v>43</v>
      </c>
      <c r="M16" s="1"/>
    </row>
    <row r="17" spans="1:13" ht="9.75" customHeight="1" x14ac:dyDescent="0.25">
      <c r="A17" s="2"/>
      <c r="B17" s="3" t="s">
        <v>26</v>
      </c>
      <c r="C17" s="5"/>
      <c r="D17" s="6"/>
      <c r="E17" s="5"/>
      <c r="F17" s="5"/>
      <c r="G17" s="5"/>
      <c r="H17" s="5"/>
      <c r="I17" s="5"/>
      <c r="J17" s="5"/>
      <c r="K17" s="5">
        <f>SUM(K14:K16)</f>
        <v>426</v>
      </c>
      <c r="L17" s="5">
        <f>SUM(L14:L16)</f>
        <v>426</v>
      </c>
      <c r="M17" s="1"/>
    </row>
    <row r="18" spans="1:13" ht="9.75" customHeight="1" x14ac:dyDescent="0.25">
      <c r="A18" s="2"/>
      <c r="B18" s="3"/>
      <c r="C18" s="5"/>
      <c r="D18" s="6"/>
      <c r="E18" s="5"/>
      <c r="F18" s="5"/>
      <c r="G18" s="5"/>
      <c r="H18" s="5"/>
      <c r="I18" s="5"/>
      <c r="J18" s="5"/>
      <c r="K18" s="5"/>
      <c r="L18" s="5"/>
      <c r="M18" s="1"/>
    </row>
    <row r="19" spans="1:13" ht="23.25" customHeight="1" x14ac:dyDescent="0.25">
      <c r="A19" s="2" t="s">
        <v>27</v>
      </c>
      <c r="B19" s="9" t="s">
        <v>95</v>
      </c>
      <c r="C19" s="10">
        <v>80</v>
      </c>
      <c r="D19" s="11">
        <v>100</v>
      </c>
      <c r="E19" s="10">
        <v>1.3</v>
      </c>
      <c r="F19" s="10">
        <v>1.6</v>
      </c>
      <c r="G19" s="10">
        <v>7.2</v>
      </c>
      <c r="H19" s="10">
        <v>9</v>
      </c>
      <c r="I19" s="10">
        <v>7.3</v>
      </c>
      <c r="J19" s="10">
        <v>9.1</v>
      </c>
      <c r="K19" s="10">
        <v>99</v>
      </c>
      <c r="L19" s="10">
        <v>124</v>
      </c>
      <c r="M19" s="1">
        <v>42</v>
      </c>
    </row>
    <row r="20" spans="1:13" ht="9.75" customHeight="1" x14ac:dyDescent="0.25">
      <c r="A20" s="2"/>
      <c r="B20" s="3" t="s">
        <v>97</v>
      </c>
      <c r="C20" s="5" t="s">
        <v>98</v>
      </c>
      <c r="D20" s="6" t="s">
        <v>99</v>
      </c>
      <c r="E20" s="10">
        <v>5.8</v>
      </c>
      <c r="F20" s="10">
        <v>8.6999999999999993</v>
      </c>
      <c r="G20" s="10">
        <v>1.8</v>
      </c>
      <c r="H20" s="10">
        <v>2.7</v>
      </c>
      <c r="I20" s="10">
        <v>16.39</v>
      </c>
      <c r="J20" s="10">
        <v>24.51</v>
      </c>
      <c r="K20" s="10">
        <v>105</v>
      </c>
      <c r="L20" s="10">
        <v>158</v>
      </c>
      <c r="M20" s="1">
        <v>181</v>
      </c>
    </row>
    <row r="21" spans="1:13" ht="11.25" customHeight="1" x14ac:dyDescent="0.25">
      <c r="A21" s="2"/>
      <c r="B21" s="3" t="s">
        <v>100</v>
      </c>
      <c r="C21" s="10" t="s">
        <v>101</v>
      </c>
      <c r="D21" s="11" t="s">
        <v>65</v>
      </c>
      <c r="E21" s="10">
        <v>13.8</v>
      </c>
      <c r="F21" s="10">
        <v>21.6</v>
      </c>
      <c r="G21" s="10">
        <v>11.1</v>
      </c>
      <c r="H21" s="10">
        <v>17.5</v>
      </c>
      <c r="I21" s="10">
        <v>11.1</v>
      </c>
      <c r="J21" s="10">
        <v>17.399999999999999</v>
      </c>
      <c r="K21" s="10">
        <v>200</v>
      </c>
      <c r="L21" s="10">
        <v>315</v>
      </c>
      <c r="M21" s="12">
        <v>451</v>
      </c>
    </row>
    <row r="22" spans="1:13" ht="11.25" customHeight="1" x14ac:dyDescent="0.25">
      <c r="A22" s="2"/>
      <c r="B22" s="3" t="s">
        <v>201</v>
      </c>
      <c r="C22" s="10">
        <v>150</v>
      </c>
      <c r="D22" s="11">
        <v>180</v>
      </c>
      <c r="E22" s="10">
        <v>14.5</v>
      </c>
      <c r="F22" s="10">
        <v>17.399999999999999</v>
      </c>
      <c r="G22" s="10">
        <v>1.3</v>
      </c>
      <c r="H22" s="10">
        <v>1.56</v>
      </c>
      <c r="I22" s="10">
        <v>33.799999999999997</v>
      </c>
      <c r="J22" s="10">
        <v>40.56</v>
      </c>
      <c r="K22" s="10">
        <v>204.8</v>
      </c>
      <c r="L22" s="10">
        <v>245.76</v>
      </c>
      <c r="M22" s="12" t="s">
        <v>202</v>
      </c>
    </row>
    <row r="23" spans="1:13" ht="12.75" customHeight="1" x14ac:dyDescent="0.25">
      <c r="A23" s="2"/>
      <c r="B23" s="3" t="s">
        <v>43</v>
      </c>
      <c r="C23" s="10">
        <v>200</v>
      </c>
      <c r="D23" s="11">
        <v>200</v>
      </c>
      <c r="E23" s="10">
        <v>0</v>
      </c>
      <c r="F23" s="10">
        <v>0</v>
      </c>
      <c r="G23" s="10">
        <v>0</v>
      </c>
      <c r="H23" s="10">
        <v>0</v>
      </c>
      <c r="I23" s="10">
        <v>20</v>
      </c>
      <c r="J23" s="10">
        <v>20</v>
      </c>
      <c r="K23" s="10">
        <v>76</v>
      </c>
      <c r="L23" s="10">
        <v>76</v>
      </c>
      <c r="M23" s="1">
        <v>648</v>
      </c>
    </row>
    <row r="24" spans="1:13" ht="12" customHeight="1" x14ac:dyDescent="0.25">
      <c r="A24" s="2"/>
      <c r="B24" s="3" t="s">
        <v>35</v>
      </c>
      <c r="C24" s="10">
        <v>50</v>
      </c>
      <c r="D24" s="11">
        <v>50</v>
      </c>
      <c r="E24" s="10">
        <v>3.95</v>
      </c>
      <c r="F24" s="10">
        <v>3.95</v>
      </c>
      <c r="G24" s="10">
        <v>0.5</v>
      </c>
      <c r="H24" s="10">
        <v>0.5</v>
      </c>
      <c r="I24" s="10">
        <v>23.8</v>
      </c>
      <c r="J24" s="10">
        <v>23.8</v>
      </c>
      <c r="K24" s="10">
        <v>118</v>
      </c>
      <c r="L24" s="10">
        <v>118</v>
      </c>
      <c r="M24" s="1"/>
    </row>
    <row r="25" spans="1:13" ht="10.5" customHeight="1" x14ac:dyDescent="0.25">
      <c r="A25" s="2"/>
      <c r="B25" s="3" t="s">
        <v>37</v>
      </c>
      <c r="C25" s="10">
        <v>50</v>
      </c>
      <c r="D25" s="11">
        <v>100</v>
      </c>
      <c r="E25" s="10">
        <v>4.1500000000000004</v>
      </c>
      <c r="F25" s="10">
        <v>8.3000000000000007</v>
      </c>
      <c r="G25" s="10">
        <v>0.75</v>
      </c>
      <c r="H25" s="10">
        <v>1.5</v>
      </c>
      <c r="I25" s="10">
        <v>24.05</v>
      </c>
      <c r="J25" s="10">
        <v>48.1</v>
      </c>
      <c r="K25" s="10">
        <v>136</v>
      </c>
      <c r="L25" s="10">
        <v>272</v>
      </c>
      <c r="M25" s="1"/>
    </row>
    <row r="26" spans="1:13" ht="9.75" customHeight="1" x14ac:dyDescent="0.25">
      <c r="A26" s="2"/>
      <c r="B26" s="3" t="s">
        <v>39</v>
      </c>
      <c r="C26" s="5"/>
      <c r="D26" s="6"/>
      <c r="E26" s="5"/>
      <c r="F26" s="5"/>
      <c r="G26" s="5"/>
      <c r="H26" s="5"/>
      <c r="I26" s="5"/>
      <c r="J26" s="5"/>
      <c r="K26" s="5">
        <f>SUM(K19:K25)</f>
        <v>938.8</v>
      </c>
      <c r="L26" s="5">
        <f>SUM(L19:L25)</f>
        <v>1308.76</v>
      </c>
      <c r="M26" s="1"/>
    </row>
    <row r="27" spans="1:13" ht="9.75" customHeight="1" x14ac:dyDescent="0.25">
      <c r="A27" s="2"/>
      <c r="B27" s="3"/>
      <c r="C27" s="5"/>
      <c r="D27" s="6"/>
      <c r="E27" s="5"/>
      <c r="F27" s="5"/>
      <c r="G27" s="5"/>
      <c r="H27" s="5"/>
      <c r="I27" s="5"/>
      <c r="J27" s="5"/>
      <c r="K27" s="5"/>
      <c r="L27" s="5"/>
      <c r="M27" s="1"/>
    </row>
    <row r="28" spans="1:13" ht="11.25" customHeight="1" x14ac:dyDescent="0.25">
      <c r="A28" s="2" t="s">
        <v>40</v>
      </c>
      <c r="B28" s="3" t="s">
        <v>102</v>
      </c>
      <c r="C28" s="10">
        <v>80</v>
      </c>
      <c r="D28" s="11">
        <v>100</v>
      </c>
      <c r="E28" s="10">
        <v>2</v>
      </c>
      <c r="F28" s="10">
        <v>2.5</v>
      </c>
      <c r="G28" s="10">
        <v>0.1</v>
      </c>
      <c r="H28" s="10">
        <v>0.1</v>
      </c>
      <c r="I28" s="10">
        <v>19.8</v>
      </c>
      <c r="J28" s="10">
        <v>24.8</v>
      </c>
      <c r="K28" s="10">
        <v>86</v>
      </c>
      <c r="L28" s="10">
        <v>108</v>
      </c>
      <c r="M28" s="1">
        <v>55</v>
      </c>
    </row>
    <row r="29" spans="1:13" ht="24.75" customHeight="1" x14ac:dyDescent="0.25">
      <c r="A29" s="2"/>
      <c r="B29" s="15" t="s">
        <v>203</v>
      </c>
      <c r="C29" s="10">
        <v>250</v>
      </c>
      <c r="D29" s="11">
        <v>280</v>
      </c>
      <c r="E29" s="10">
        <v>18.399999999999999</v>
      </c>
      <c r="F29" s="10">
        <v>20.61</v>
      </c>
      <c r="G29" s="10">
        <v>7.4</v>
      </c>
      <c r="H29" s="10">
        <v>8.2899999999999991</v>
      </c>
      <c r="I29" s="10">
        <v>19.7</v>
      </c>
      <c r="J29" s="10">
        <v>22.06</v>
      </c>
      <c r="K29" s="10">
        <v>218</v>
      </c>
      <c r="L29" s="10">
        <v>244.16</v>
      </c>
      <c r="M29" s="1" t="s">
        <v>188</v>
      </c>
    </row>
    <row r="30" spans="1:13" ht="10.5" customHeight="1" x14ac:dyDescent="0.25">
      <c r="A30" s="2"/>
      <c r="B30" s="3" t="s">
        <v>55</v>
      </c>
      <c r="C30" s="10">
        <v>200</v>
      </c>
      <c r="D30" s="11">
        <v>200</v>
      </c>
      <c r="E30" s="10">
        <v>4.5999999999999996</v>
      </c>
      <c r="F30" s="10">
        <v>4.5999999999999996</v>
      </c>
      <c r="G30" s="10">
        <v>4.4000000000000004</v>
      </c>
      <c r="H30" s="10">
        <v>4.4000000000000004</v>
      </c>
      <c r="I30" s="10">
        <v>12.5</v>
      </c>
      <c r="J30" s="10">
        <v>12.5</v>
      </c>
      <c r="K30" s="10">
        <v>107.2</v>
      </c>
      <c r="L30" s="10">
        <v>107.2</v>
      </c>
      <c r="M30" s="1" t="s">
        <v>189</v>
      </c>
    </row>
    <row r="31" spans="1:13" ht="10.5" customHeight="1" x14ac:dyDescent="0.25">
      <c r="A31" s="2"/>
      <c r="B31" s="3" t="s">
        <v>18</v>
      </c>
      <c r="C31" s="10">
        <v>10</v>
      </c>
      <c r="D31" s="11">
        <v>10</v>
      </c>
      <c r="E31" s="10">
        <v>0.05</v>
      </c>
      <c r="F31" s="10">
        <v>0.05</v>
      </c>
      <c r="G31" s="10">
        <v>8.25</v>
      </c>
      <c r="H31" s="10">
        <v>8.25</v>
      </c>
      <c r="I31" s="10">
        <v>0.08</v>
      </c>
      <c r="J31" s="10">
        <v>0.08</v>
      </c>
      <c r="K31" s="10">
        <v>73</v>
      </c>
      <c r="L31" s="10">
        <v>73</v>
      </c>
      <c r="M31" s="1"/>
    </row>
    <row r="32" spans="1:13" ht="11.25" customHeight="1" x14ac:dyDescent="0.25">
      <c r="A32" s="2"/>
      <c r="B32" s="3" t="s">
        <v>35</v>
      </c>
      <c r="C32" s="10">
        <v>50</v>
      </c>
      <c r="D32" s="11">
        <v>100</v>
      </c>
      <c r="E32" s="10">
        <v>3.95</v>
      </c>
      <c r="F32" s="10">
        <v>7.9</v>
      </c>
      <c r="G32" s="10">
        <v>0.5</v>
      </c>
      <c r="H32" s="10">
        <v>0.1</v>
      </c>
      <c r="I32" s="10">
        <v>23.8</v>
      </c>
      <c r="J32" s="10">
        <v>47.6</v>
      </c>
      <c r="K32" s="10">
        <v>118</v>
      </c>
      <c r="L32" s="10">
        <v>236</v>
      </c>
      <c r="M32" s="1"/>
    </row>
    <row r="33" spans="1:13" ht="9.75" customHeight="1" x14ac:dyDescent="0.25">
      <c r="A33" s="2"/>
      <c r="B33" s="3" t="s">
        <v>37</v>
      </c>
      <c r="C33" s="10">
        <v>50</v>
      </c>
      <c r="D33" s="11">
        <v>50</v>
      </c>
      <c r="E33" s="10">
        <v>4.1500000000000004</v>
      </c>
      <c r="F33" s="10">
        <v>4.1500000000000004</v>
      </c>
      <c r="G33" s="10">
        <v>0.75</v>
      </c>
      <c r="H33" s="10">
        <v>0.75</v>
      </c>
      <c r="I33" s="10">
        <v>24.05</v>
      </c>
      <c r="J33" s="10">
        <v>24.05</v>
      </c>
      <c r="K33" s="10">
        <v>136</v>
      </c>
      <c r="L33" s="10">
        <v>136</v>
      </c>
      <c r="M33" s="1"/>
    </row>
    <row r="34" spans="1:13" ht="11.25" customHeight="1" x14ac:dyDescent="0.25">
      <c r="A34" s="2"/>
      <c r="B34" s="3" t="s">
        <v>44</v>
      </c>
      <c r="C34" s="5"/>
      <c r="D34" s="6"/>
      <c r="E34" s="5"/>
      <c r="F34" s="5"/>
      <c r="G34" s="5"/>
      <c r="H34" s="5"/>
      <c r="I34" s="5"/>
      <c r="J34" s="5"/>
      <c r="K34" s="5">
        <f>SUM(K28:K33)</f>
        <v>738.2</v>
      </c>
      <c r="L34" s="5">
        <f>SUM(L28:L33)</f>
        <v>904.3599999999999</v>
      </c>
      <c r="M34" s="1"/>
    </row>
    <row r="35" spans="1:13" ht="11.25" customHeight="1" x14ac:dyDescent="0.25">
      <c r="A35" s="2"/>
      <c r="B35" s="3"/>
      <c r="C35" s="5"/>
      <c r="D35" s="6"/>
      <c r="E35" s="5"/>
      <c r="F35" s="5"/>
      <c r="G35" s="5"/>
      <c r="H35" s="5"/>
      <c r="I35" s="5"/>
      <c r="J35" s="5"/>
      <c r="K35" s="5"/>
      <c r="L35" s="5"/>
      <c r="M35" s="1"/>
    </row>
    <row r="36" spans="1:13" ht="9.75" customHeight="1" x14ac:dyDescent="0.25">
      <c r="A36" s="2" t="s">
        <v>45</v>
      </c>
      <c r="B36" s="3" t="s">
        <v>46</v>
      </c>
      <c r="C36" s="10">
        <v>200</v>
      </c>
      <c r="D36" s="10">
        <v>200</v>
      </c>
      <c r="E36" s="10">
        <v>4.66</v>
      </c>
      <c r="F36" s="10">
        <v>4.66</v>
      </c>
      <c r="G36" s="10">
        <v>2.54</v>
      </c>
      <c r="H36" s="10">
        <v>2.54</v>
      </c>
      <c r="I36" s="10">
        <v>21.94</v>
      </c>
      <c r="J36" s="10">
        <v>21.94</v>
      </c>
      <c r="K36" s="10">
        <v>100</v>
      </c>
      <c r="L36" s="10">
        <v>100</v>
      </c>
      <c r="M36" s="3"/>
    </row>
    <row r="37" spans="1:13" ht="9.75" customHeight="1" x14ac:dyDescent="0.25">
      <c r="A37" s="1"/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"/>
    </row>
    <row r="38" spans="1:13" ht="9.75" customHeight="1" x14ac:dyDescent="0.25">
      <c r="A38" s="1"/>
      <c r="B38" s="3" t="s">
        <v>48</v>
      </c>
      <c r="C38" s="5"/>
      <c r="D38" s="5"/>
      <c r="E38" s="5"/>
      <c r="F38" s="5"/>
      <c r="G38" s="5"/>
      <c r="H38" s="5"/>
      <c r="I38" s="5"/>
      <c r="J38" s="5"/>
      <c r="K38" s="5">
        <f>SUM(K36:K37)</f>
        <v>100</v>
      </c>
      <c r="L38" s="5">
        <f>SUM(L36:L37)</f>
        <v>100</v>
      </c>
      <c r="M38" s="3"/>
    </row>
    <row r="39" spans="1:13" ht="12.75" customHeight="1" x14ac:dyDescent="0.25">
      <c r="A39" s="1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3"/>
    </row>
    <row r="40" spans="1:13" ht="9.75" customHeight="1" x14ac:dyDescent="0.25">
      <c r="A40" s="1"/>
      <c r="B40" s="2" t="s">
        <v>49</v>
      </c>
      <c r="C40" s="5"/>
      <c r="D40" s="5"/>
      <c r="E40" s="5"/>
      <c r="F40" s="5"/>
      <c r="G40" s="5"/>
      <c r="H40" s="5"/>
      <c r="I40" s="5"/>
      <c r="J40" s="5"/>
      <c r="K40" s="13">
        <f>K12+K17+K26+K34+K38</f>
        <v>3203.8999999999996</v>
      </c>
      <c r="L40" s="13">
        <f>L12+L17+L26+L34+L38</f>
        <v>3837.0199999999995</v>
      </c>
      <c r="M40" s="3"/>
    </row>
    <row r="41" spans="1:13" ht="9.75" customHeight="1" x14ac:dyDescent="0.25">
      <c r="A41" s="1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</row>
  </sheetData>
  <mergeCells count="11">
    <mergeCell ref="K3:L4"/>
    <mergeCell ref="M3:M5"/>
    <mergeCell ref="E4:F4"/>
    <mergeCell ref="G4:H4"/>
    <mergeCell ref="I4:J4"/>
    <mergeCell ref="C1:I1"/>
    <mergeCell ref="A2:B2"/>
    <mergeCell ref="A3:A5"/>
    <mergeCell ref="B3:B5"/>
    <mergeCell ref="C3:D4"/>
    <mergeCell ref="E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5" zoomScale="136" zoomScaleNormal="136" workbookViewId="0">
      <selection activeCell="B21" sqref="B21:M21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104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3" t="s">
        <v>14</v>
      </c>
      <c r="C6" s="10">
        <v>40</v>
      </c>
      <c r="D6" s="11">
        <v>40</v>
      </c>
      <c r="E6" s="10">
        <v>5.32</v>
      </c>
      <c r="F6" s="10">
        <v>5.32</v>
      </c>
      <c r="G6" s="10">
        <v>4.66</v>
      </c>
      <c r="H6" s="10">
        <v>4.66</v>
      </c>
      <c r="I6" s="10">
        <v>0.3</v>
      </c>
      <c r="J6" s="10">
        <v>0.3</v>
      </c>
      <c r="K6" s="10">
        <v>62.8</v>
      </c>
      <c r="L6" s="10">
        <v>62.8</v>
      </c>
      <c r="M6" s="1"/>
    </row>
    <row r="7" spans="1:13" ht="10.5" customHeight="1" x14ac:dyDescent="0.25">
      <c r="A7" s="2"/>
      <c r="B7" s="3" t="s">
        <v>110</v>
      </c>
      <c r="C7" s="5" t="s">
        <v>25</v>
      </c>
      <c r="D7" s="6" t="s">
        <v>58</v>
      </c>
      <c r="E7" s="10">
        <v>4.4000000000000004</v>
      </c>
      <c r="F7" s="10">
        <v>6.6</v>
      </c>
      <c r="G7" s="10">
        <v>41</v>
      </c>
      <c r="H7" s="10">
        <v>6.2</v>
      </c>
      <c r="I7" s="10">
        <v>15.9</v>
      </c>
      <c r="J7" s="10">
        <v>23.8</v>
      </c>
      <c r="K7" s="10">
        <v>119</v>
      </c>
      <c r="L7" s="10">
        <v>178</v>
      </c>
      <c r="M7" s="1">
        <v>160</v>
      </c>
    </row>
    <row r="8" spans="1:13" ht="10.5" customHeight="1" x14ac:dyDescent="0.25">
      <c r="A8" s="2"/>
      <c r="B8" s="3" t="s">
        <v>17</v>
      </c>
      <c r="C8" s="10">
        <v>200</v>
      </c>
      <c r="D8" s="11">
        <v>200</v>
      </c>
      <c r="E8" s="10">
        <v>3.8</v>
      </c>
      <c r="F8" s="10">
        <v>3.8</v>
      </c>
      <c r="G8" s="10">
        <v>3.5</v>
      </c>
      <c r="H8" s="10">
        <v>3.5</v>
      </c>
      <c r="I8" s="10">
        <v>11.2</v>
      </c>
      <c r="J8" s="10">
        <v>11.2</v>
      </c>
      <c r="K8" s="10">
        <v>91.2</v>
      </c>
      <c r="L8" s="10">
        <v>91.2</v>
      </c>
      <c r="M8" s="1" t="s">
        <v>184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619</v>
      </c>
      <c r="L12" s="5">
        <f>SUM(L6:L11)</f>
        <v>678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79</v>
      </c>
      <c r="C14" s="10">
        <v>10</v>
      </c>
      <c r="D14" s="11">
        <v>10</v>
      </c>
      <c r="E14" s="10">
        <v>0.8</v>
      </c>
      <c r="F14" s="10">
        <v>0.8</v>
      </c>
      <c r="G14" s="10">
        <v>1</v>
      </c>
      <c r="H14" s="10">
        <v>1</v>
      </c>
      <c r="I14" s="10">
        <v>7.4</v>
      </c>
      <c r="J14" s="10">
        <v>7.4</v>
      </c>
      <c r="K14" s="10">
        <v>50.4</v>
      </c>
      <c r="L14" s="10">
        <v>50.4</v>
      </c>
      <c r="M14" s="1">
        <v>42</v>
      </c>
    </row>
    <row r="15" spans="1:13" ht="10.5" customHeight="1" x14ac:dyDescent="0.25">
      <c r="A15" s="2"/>
      <c r="B15" s="3" t="s">
        <v>24</v>
      </c>
      <c r="C15" s="10">
        <v>200</v>
      </c>
      <c r="D15" s="11">
        <v>200</v>
      </c>
      <c r="E15" s="10">
        <v>0.2</v>
      </c>
      <c r="F15" s="10">
        <v>0.2</v>
      </c>
      <c r="G15" s="10">
        <v>0</v>
      </c>
      <c r="H15" s="10">
        <v>0</v>
      </c>
      <c r="I15" s="10">
        <v>6.5</v>
      </c>
      <c r="J15" s="10">
        <v>6.5</v>
      </c>
      <c r="K15" s="10">
        <v>26.8</v>
      </c>
      <c r="L15" s="10">
        <v>26.8</v>
      </c>
      <c r="M15" s="1" t="s">
        <v>185</v>
      </c>
    </row>
    <row r="16" spans="1:13" ht="9.75" customHeight="1" x14ac:dyDescent="0.25">
      <c r="A16" s="2"/>
      <c r="B16" s="3" t="s">
        <v>26</v>
      </c>
      <c r="C16" s="5"/>
      <c r="D16" s="6"/>
      <c r="E16" s="5"/>
      <c r="F16" s="5"/>
      <c r="G16" s="5"/>
      <c r="H16" s="5"/>
      <c r="I16" s="5"/>
      <c r="J16" s="5"/>
      <c r="K16" s="5">
        <f>SUM(K14:K15)</f>
        <v>77.2</v>
      </c>
      <c r="L16" s="5">
        <f>SUM(L14:L15)</f>
        <v>77.2</v>
      </c>
      <c r="M16" s="1"/>
    </row>
    <row r="17" spans="1:13" ht="9.75" customHeight="1" x14ac:dyDescent="0.25">
      <c r="A17" s="2"/>
      <c r="B17" s="3"/>
      <c r="C17" s="5"/>
      <c r="D17" s="6"/>
      <c r="E17" s="5"/>
      <c r="F17" s="5"/>
      <c r="G17" s="5"/>
      <c r="H17" s="5"/>
      <c r="I17" s="5"/>
      <c r="J17" s="5"/>
      <c r="K17" s="5"/>
      <c r="L17" s="5"/>
      <c r="M17" s="1"/>
    </row>
    <row r="18" spans="1:13" ht="23.25" customHeight="1" x14ac:dyDescent="0.25">
      <c r="A18" s="2" t="s">
        <v>27</v>
      </c>
      <c r="B18" s="9" t="s">
        <v>105</v>
      </c>
      <c r="C18" s="10">
        <v>80</v>
      </c>
      <c r="D18" s="11">
        <v>100</v>
      </c>
      <c r="E18" s="10">
        <v>2.7</v>
      </c>
      <c r="F18" s="10">
        <v>3.3</v>
      </c>
      <c r="G18" s="10">
        <v>7.4</v>
      </c>
      <c r="H18" s="10">
        <v>9.3000000000000007</v>
      </c>
      <c r="I18" s="10">
        <v>6.4</v>
      </c>
      <c r="J18" s="10">
        <v>8</v>
      </c>
      <c r="K18" s="10">
        <v>102.5</v>
      </c>
      <c r="L18" s="10">
        <v>128.19999999999999</v>
      </c>
      <c r="M18" s="1">
        <v>302</v>
      </c>
    </row>
    <row r="19" spans="1:13" ht="9.75" customHeight="1" x14ac:dyDescent="0.25">
      <c r="A19" s="2"/>
      <c r="B19" s="3" t="s">
        <v>106</v>
      </c>
      <c r="C19" s="5" t="s">
        <v>25</v>
      </c>
      <c r="D19" s="6" t="s">
        <v>131</v>
      </c>
      <c r="E19" s="10">
        <v>4.7</v>
      </c>
      <c r="F19" s="10">
        <v>5.88</v>
      </c>
      <c r="G19" s="10">
        <v>6.1</v>
      </c>
      <c r="H19" s="10">
        <v>7.62</v>
      </c>
      <c r="I19" s="10">
        <v>10.1</v>
      </c>
      <c r="J19" s="10">
        <v>12.63</v>
      </c>
      <c r="K19" s="10">
        <v>114.2</v>
      </c>
      <c r="L19" s="10">
        <v>142.77000000000001</v>
      </c>
      <c r="M19" s="1" t="s">
        <v>204</v>
      </c>
    </row>
    <row r="20" spans="1:13" ht="11.25" customHeight="1" x14ac:dyDescent="0.25">
      <c r="A20" s="2"/>
      <c r="B20" s="3" t="s">
        <v>109</v>
      </c>
      <c r="C20" s="10" t="s">
        <v>64</v>
      </c>
      <c r="D20" s="11" t="s">
        <v>65</v>
      </c>
      <c r="E20" s="10">
        <v>20.8</v>
      </c>
      <c r="F20" s="10">
        <v>29.2</v>
      </c>
      <c r="G20" s="10">
        <v>15.3</v>
      </c>
      <c r="H20" s="10">
        <v>19.8</v>
      </c>
      <c r="I20" s="10">
        <v>3</v>
      </c>
      <c r="J20" s="10">
        <v>3.4</v>
      </c>
      <c r="K20" s="10">
        <v>233</v>
      </c>
      <c r="L20" s="10">
        <v>309</v>
      </c>
      <c r="M20" s="1">
        <v>431</v>
      </c>
    </row>
    <row r="21" spans="1:13" ht="11.25" customHeight="1" x14ac:dyDescent="0.25">
      <c r="A21" s="2"/>
      <c r="B21" s="3" t="s">
        <v>205</v>
      </c>
      <c r="C21" s="5" t="s">
        <v>193</v>
      </c>
      <c r="D21" s="6" t="s">
        <v>67</v>
      </c>
      <c r="E21" s="10">
        <v>3.6</v>
      </c>
      <c r="F21" s="10">
        <v>4.3</v>
      </c>
      <c r="G21" s="10">
        <v>3.6</v>
      </c>
      <c r="H21" s="10">
        <v>5.4</v>
      </c>
      <c r="I21" s="10">
        <v>36.4</v>
      </c>
      <c r="J21" s="10">
        <v>43.7</v>
      </c>
      <c r="K21" s="10">
        <v>208.7</v>
      </c>
      <c r="L21" s="10">
        <v>250.4</v>
      </c>
      <c r="M21" s="1" t="s">
        <v>206</v>
      </c>
    </row>
    <row r="22" spans="1:13" ht="12.75" customHeight="1" x14ac:dyDescent="0.25">
      <c r="A22" s="2"/>
      <c r="B22" s="3" t="s">
        <v>107</v>
      </c>
      <c r="C22" s="10">
        <v>200</v>
      </c>
      <c r="D22" s="11">
        <v>200</v>
      </c>
      <c r="E22" s="10">
        <v>2.2999999999999998</v>
      </c>
      <c r="F22" s="10">
        <v>2.2999999999999998</v>
      </c>
      <c r="G22" s="10">
        <v>0.5</v>
      </c>
      <c r="H22" s="10">
        <v>0.5</v>
      </c>
      <c r="I22" s="10">
        <v>12</v>
      </c>
      <c r="J22" s="10">
        <v>12</v>
      </c>
      <c r="K22" s="10">
        <v>97</v>
      </c>
      <c r="L22" s="10">
        <v>97</v>
      </c>
      <c r="M22" s="1"/>
    </row>
    <row r="23" spans="1:13" ht="12.75" customHeight="1" x14ac:dyDescent="0.25">
      <c r="A23" s="2"/>
      <c r="B23" s="3" t="s">
        <v>108</v>
      </c>
      <c r="C23" s="10">
        <v>100</v>
      </c>
      <c r="D23" s="11">
        <v>100</v>
      </c>
      <c r="E23" s="10">
        <v>0.8</v>
      </c>
      <c r="F23" s="10">
        <v>0.8</v>
      </c>
      <c r="G23" s="10">
        <v>0.2</v>
      </c>
      <c r="H23" s="10">
        <v>0.2</v>
      </c>
      <c r="I23" s="10">
        <v>7.5</v>
      </c>
      <c r="J23" s="10">
        <v>7.5</v>
      </c>
      <c r="K23" s="10">
        <v>38</v>
      </c>
      <c r="L23" s="10">
        <v>38</v>
      </c>
      <c r="M23" s="1"/>
    </row>
    <row r="24" spans="1:13" ht="12" customHeight="1" x14ac:dyDescent="0.25">
      <c r="A24" s="2"/>
      <c r="B24" s="3" t="s">
        <v>35</v>
      </c>
      <c r="C24" s="10">
        <v>50</v>
      </c>
      <c r="D24" s="11">
        <v>50</v>
      </c>
      <c r="E24" s="10">
        <v>3.95</v>
      </c>
      <c r="F24" s="10">
        <v>3.95</v>
      </c>
      <c r="G24" s="10">
        <v>0.5</v>
      </c>
      <c r="H24" s="10">
        <v>0.5</v>
      </c>
      <c r="I24" s="10">
        <v>23.8</v>
      </c>
      <c r="J24" s="10">
        <v>23.8</v>
      </c>
      <c r="K24" s="10">
        <v>118</v>
      </c>
      <c r="L24" s="10">
        <v>118</v>
      </c>
      <c r="M24" s="1"/>
    </row>
    <row r="25" spans="1:13" ht="10.5" customHeight="1" x14ac:dyDescent="0.25">
      <c r="A25" s="2"/>
      <c r="B25" s="3" t="s">
        <v>37</v>
      </c>
      <c r="C25" s="10">
        <v>50</v>
      </c>
      <c r="D25" s="11">
        <v>100</v>
      </c>
      <c r="E25" s="10">
        <v>4.1500000000000004</v>
      </c>
      <c r="F25" s="10">
        <v>8.3000000000000007</v>
      </c>
      <c r="G25" s="10">
        <v>0.75</v>
      </c>
      <c r="H25" s="10">
        <v>1.5</v>
      </c>
      <c r="I25" s="10">
        <v>24.05</v>
      </c>
      <c r="J25" s="10">
        <v>48.1</v>
      </c>
      <c r="K25" s="10">
        <v>136</v>
      </c>
      <c r="L25" s="10">
        <v>272</v>
      </c>
      <c r="M25" s="1"/>
    </row>
    <row r="26" spans="1:13" ht="9.75" customHeight="1" x14ac:dyDescent="0.25">
      <c r="A26" s="2"/>
      <c r="B26" s="3" t="s">
        <v>39</v>
      </c>
      <c r="C26" s="5"/>
      <c r="D26" s="6"/>
      <c r="E26" s="5"/>
      <c r="F26" s="5"/>
      <c r="G26" s="5"/>
      <c r="H26" s="5"/>
      <c r="I26" s="5"/>
      <c r="J26" s="5"/>
      <c r="K26" s="5">
        <f>SUM(K18:K25)</f>
        <v>1047.4000000000001</v>
      </c>
      <c r="L26" s="5">
        <f>SUM(L18:L25)</f>
        <v>1355.37</v>
      </c>
      <c r="M26" s="1"/>
    </row>
    <row r="27" spans="1:13" ht="9.75" customHeight="1" x14ac:dyDescent="0.25">
      <c r="A27" s="2"/>
      <c r="B27" s="3"/>
      <c r="C27" s="5"/>
      <c r="D27" s="6"/>
      <c r="E27" s="5"/>
      <c r="F27" s="5"/>
      <c r="G27" s="5"/>
      <c r="H27" s="5"/>
      <c r="I27" s="5"/>
      <c r="J27" s="5"/>
      <c r="K27" s="5"/>
      <c r="L27" s="5"/>
      <c r="M27" s="1"/>
    </row>
    <row r="28" spans="1:13" ht="11.25" customHeight="1" x14ac:dyDescent="0.25">
      <c r="A28" s="2" t="s">
        <v>40</v>
      </c>
      <c r="B28" s="3" t="s">
        <v>128</v>
      </c>
      <c r="C28" s="10">
        <v>45</v>
      </c>
      <c r="D28" s="11">
        <v>60</v>
      </c>
      <c r="E28" s="10">
        <v>0.36</v>
      </c>
      <c r="F28" s="10">
        <v>0.36</v>
      </c>
      <c r="G28" s="10">
        <v>0.05</v>
      </c>
      <c r="H28" s="10">
        <v>0.05</v>
      </c>
      <c r="I28" s="10">
        <v>1.1299999999999999</v>
      </c>
      <c r="J28" s="10">
        <v>1.1299999999999999</v>
      </c>
      <c r="K28" s="10">
        <v>6.3</v>
      </c>
      <c r="L28" s="10">
        <v>6.3</v>
      </c>
      <c r="M28" s="1">
        <v>70</v>
      </c>
    </row>
    <row r="29" spans="1:13" ht="10.5" customHeight="1" x14ac:dyDescent="0.25">
      <c r="A29" s="2"/>
      <c r="B29" s="3" t="s">
        <v>165</v>
      </c>
      <c r="C29" s="10">
        <v>80</v>
      </c>
      <c r="D29" s="11">
        <v>120</v>
      </c>
      <c r="E29" s="10">
        <v>13.8</v>
      </c>
      <c r="F29" s="10">
        <v>21.6</v>
      </c>
      <c r="G29" s="10">
        <v>11.1</v>
      </c>
      <c r="H29" s="10">
        <v>17.5</v>
      </c>
      <c r="I29" s="10">
        <v>11.1</v>
      </c>
      <c r="J29" s="10">
        <v>17.399999999999999</v>
      </c>
      <c r="K29" s="10">
        <v>200</v>
      </c>
      <c r="L29" s="10">
        <v>315</v>
      </c>
      <c r="M29" s="1">
        <v>451</v>
      </c>
    </row>
    <row r="30" spans="1:13" ht="10.5" customHeight="1" x14ac:dyDescent="0.25">
      <c r="A30" s="2"/>
      <c r="B30" s="3" t="s">
        <v>166</v>
      </c>
      <c r="C30" s="5" t="s">
        <v>67</v>
      </c>
      <c r="D30" s="6" t="s">
        <v>68</v>
      </c>
      <c r="E30" s="10">
        <v>3.9</v>
      </c>
      <c r="F30" s="10">
        <v>5</v>
      </c>
      <c r="G30" s="10">
        <v>5.9</v>
      </c>
      <c r="H30" s="10">
        <v>7.5</v>
      </c>
      <c r="I30" s="10">
        <v>17</v>
      </c>
      <c r="J30" s="10">
        <v>21.7</v>
      </c>
      <c r="K30" s="10">
        <v>136</v>
      </c>
      <c r="L30" s="10">
        <v>174</v>
      </c>
      <c r="M30" s="1">
        <v>534</v>
      </c>
    </row>
    <row r="31" spans="1:13" ht="10.5" customHeight="1" x14ac:dyDescent="0.25">
      <c r="A31" s="2"/>
      <c r="B31" s="3" t="s">
        <v>43</v>
      </c>
      <c r="C31" s="10">
        <v>200</v>
      </c>
      <c r="D31" s="11">
        <v>200</v>
      </c>
      <c r="E31" s="10">
        <v>0</v>
      </c>
      <c r="F31" s="10">
        <v>0</v>
      </c>
      <c r="G31" s="10">
        <v>0</v>
      </c>
      <c r="H31" s="10">
        <v>0</v>
      </c>
      <c r="I31" s="10">
        <v>20</v>
      </c>
      <c r="J31" s="10">
        <v>20</v>
      </c>
      <c r="K31" s="10">
        <v>76</v>
      </c>
      <c r="L31" s="10">
        <v>76</v>
      </c>
      <c r="M31" s="1">
        <v>648</v>
      </c>
    </row>
    <row r="32" spans="1:13" ht="10.5" customHeight="1" x14ac:dyDescent="0.25">
      <c r="A32" s="2"/>
      <c r="B32" s="3" t="s">
        <v>18</v>
      </c>
      <c r="C32" s="10">
        <v>10</v>
      </c>
      <c r="D32" s="11">
        <v>10</v>
      </c>
      <c r="E32" s="10">
        <v>0.05</v>
      </c>
      <c r="F32" s="10">
        <v>0.05</v>
      </c>
      <c r="G32" s="10">
        <v>8.25</v>
      </c>
      <c r="H32" s="10">
        <v>8.25</v>
      </c>
      <c r="I32" s="10">
        <v>0.08</v>
      </c>
      <c r="J32" s="10">
        <v>0.08</v>
      </c>
      <c r="K32" s="10">
        <v>73</v>
      </c>
      <c r="L32" s="10">
        <v>73</v>
      </c>
      <c r="M32" s="1"/>
    </row>
    <row r="33" spans="1:13" ht="11.25" customHeight="1" x14ac:dyDescent="0.25">
      <c r="A33" s="2"/>
      <c r="B33" s="3" t="s">
        <v>35</v>
      </c>
      <c r="C33" s="10">
        <v>50</v>
      </c>
      <c r="D33" s="11">
        <v>100</v>
      </c>
      <c r="E33" s="10">
        <v>3.95</v>
      </c>
      <c r="F33" s="10">
        <v>7.9</v>
      </c>
      <c r="G33" s="10">
        <v>0.5</v>
      </c>
      <c r="H33" s="10">
        <v>0.1</v>
      </c>
      <c r="I33" s="10">
        <v>23.8</v>
      </c>
      <c r="J33" s="10">
        <v>47.6</v>
      </c>
      <c r="K33" s="10">
        <v>118</v>
      </c>
      <c r="L33" s="10">
        <v>236</v>
      </c>
      <c r="M33" s="1"/>
    </row>
    <row r="34" spans="1:13" ht="9.75" customHeight="1" x14ac:dyDescent="0.25">
      <c r="A34" s="2"/>
      <c r="B34" s="3" t="s">
        <v>37</v>
      </c>
      <c r="C34" s="10">
        <v>50</v>
      </c>
      <c r="D34" s="11">
        <v>50</v>
      </c>
      <c r="E34" s="10">
        <v>4.1500000000000004</v>
      </c>
      <c r="F34" s="10">
        <v>4.1500000000000004</v>
      </c>
      <c r="G34" s="10">
        <v>0.75</v>
      </c>
      <c r="H34" s="10">
        <v>0.75</v>
      </c>
      <c r="I34" s="10">
        <v>24.05</v>
      </c>
      <c r="J34" s="10">
        <v>24.05</v>
      </c>
      <c r="K34" s="10">
        <v>136</v>
      </c>
      <c r="L34" s="10">
        <v>136</v>
      </c>
      <c r="M34" s="1"/>
    </row>
    <row r="35" spans="1:13" ht="11.25" customHeight="1" x14ac:dyDescent="0.25">
      <c r="A35" s="2"/>
      <c r="B35" s="3" t="s">
        <v>44</v>
      </c>
      <c r="C35" s="5"/>
      <c r="D35" s="6"/>
      <c r="E35" s="5"/>
      <c r="F35" s="5"/>
      <c r="G35" s="5"/>
      <c r="H35" s="5"/>
      <c r="I35" s="5"/>
      <c r="J35" s="5"/>
      <c r="K35" s="5">
        <f>SUM(K28:K34)</f>
        <v>745.3</v>
      </c>
      <c r="L35" s="5">
        <f>SUM(L28:L34)</f>
        <v>1016.3</v>
      </c>
      <c r="M35" s="1"/>
    </row>
    <row r="36" spans="1:13" ht="11.25" customHeight="1" x14ac:dyDescent="0.25">
      <c r="A36" s="2"/>
      <c r="B36" s="3"/>
      <c r="C36" s="5"/>
      <c r="D36" s="6"/>
      <c r="E36" s="5"/>
      <c r="F36" s="5"/>
      <c r="G36" s="5"/>
      <c r="H36" s="5"/>
      <c r="I36" s="5"/>
      <c r="J36" s="5"/>
      <c r="K36" s="5"/>
      <c r="L36" s="5"/>
      <c r="M36" s="1"/>
    </row>
    <row r="37" spans="1:13" ht="9.75" customHeight="1" x14ac:dyDescent="0.25">
      <c r="A37" s="2" t="s">
        <v>45</v>
      </c>
      <c r="B37" s="3" t="s">
        <v>46</v>
      </c>
      <c r="C37" s="10">
        <v>200</v>
      </c>
      <c r="D37" s="10">
        <v>200</v>
      </c>
      <c r="E37" s="10">
        <v>4.66</v>
      </c>
      <c r="F37" s="10">
        <v>4.66</v>
      </c>
      <c r="G37" s="10">
        <v>2.54</v>
      </c>
      <c r="H37" s="10">
        <v>2.54</v>
      </c>
      <c r="I37" s="10">
        <v>21.94</v>
      </c>
      <c r="J37" s="10">
        <v>21.94</v>
      </c>
      <c r="K37" s="10">
        <v>100</v>
      </c>
      <c r="L37" s="10">
        <v>100</v>
      </c>
      <c r="M37" s="3"/>
    </row>
    <row r="38" spans="1:13" ht="9.75" customHeight="1" x14ac:dyDescent="0.25">
      <c r="A38" s="1"/>
      <c r="B38" s="3" t="s">
        <v>36</v>
      </c>
      <c r="C38" s="10">
        <v>100</v>
      </c>
      <c r="D38" s="10">
        <v>100</v>
      </c>
      <c r="E38" s="10">
        <v>0.4</v>
      </c>
      <c r="F38" s="10">
        <v>0.4</v>
      </c>
      <c r="G38" s="10">
        <v>0.4</v>
      </c>
      <c r="H38" s="10">
        <v>0.4</v>
      </c>
      <c r="I38" s="10">
        <v>9.8000000000000007</v>
      </c>
      <c r="J38" s="10">
        <v>9.8000000000000007</v>
      </c>
      <c r="K38" s="10">
        <v>47</v>
      </c>
      <c r="L38" s="10">
        <v>47</v>
      </c>
      <c r="M38" s="3"/>
    </row>
    <row r="39" spans="1:13" ht="9.75" customHeight="1" x14ac:dyDescent="0.25">
      <c r="A39" s="1"/>
      <c r="B39" s="3" t="s">
        <v>48</v>
      </c>
      <c r="C39" s="5"/>
      <c r="D39" s="5"/>
      <c r="E39" s="5"/>
      <c r="F39" s="5"/>
      <c r="G39" s="5"/>
      <c r="H39" s="5"/>
      <c r="I39" s="5"/>
      <c r="J39" s="5"/>
      <c r="K39" s="5">
        <f>SUM(K37:K38)</f>
        <v>147</v>
      </c>
      <c r="L39" s="5">
        <f>SUM(L37:L38)</f>
        <v>147</v>
      </c>
      <c r="M39" s="3"/>
    </row>
    <row r="40" spans="1:13" ht="12.75" customHeight="1" x14ac:dyDescent="0.25">
      <c r="A40" s="1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3"/>
    </row>
    <row r="41" spans="1:13" ht="9.75" customHeight="1" x14ac:dyDescent="0.25">
      <c r="A41" s="1"/>
      <c r="B41" s="2" t="s">
        <v>49</v>
      </c>
      <c r="C41" s="5"/>
      <c r="D41" s="5"/>
      <c r="E41" s="5"/>
      <c r="F41" s="5"/>
      <c r="G41" s="5"/>
      <c r="H41" s="5"/>
      <c r="I41" s="5"/>
      <c r="J41" s="5"/>
      <c r="K41" s="13">
        <f>K12+K16+K26+K35+K39</f>
        <v>2635.9</v>
      </c>
      <c r="L41" s="13">
        <f>L12+L16+L26+L35+L39</f>
        <v>3273.87</v>
      </c>
      <c r="M41" s="3"/>
    </row>
    <row r="42" spans="1:13" ht="9.75" customHeight="1" x14ac:dyDescent="0.25">
      <c r="A42" s="1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3"/>
    </row>
  </sheetData>
  <mergeCells count="11">
    <mergeCell ref="K3:L4"/>
    <mergeCell ref="M3:M5"/>
    <mergeCell ref="E4:F4"/>
    <mergeCell ref="G4:H4"/>
    <mergeCell ref="I4:J4"/>
    <mergeCell ref="C1:I1"/>
    <mergeCell ref="A2:B2"/>
    <mergeCell ref="A3:A5"/>
    <mergeCell ref="B3:B5"/>
    <mergeCell ref="C3:D4"/>
    <mergeCell ref="E3:J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30" zoomScaleNormal="130" workbookViewId="0">
      <selection activeCell="B33" sqref="B33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111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25.5" customHeight="1" x14ac:dyDescent="0.25">
      <c r="A6" s="2" t="s">
        <v>9</v>
      </c>
      <c r="B6" s="9" t="s">
        <v>28</v>
      </c>
      <c r="C6" s="10">
        <v>80</v>
      </c>
      <c r="D6" s="11">
        <v>100</v>
      </c>
      <c r="E6" s="10">
        <v>3.1</v>
      </c>
      <c r="F6" s="10">
        <v>4.2</v>
      </c>
      <c r="G6" s="10">
        <v>6.9</v>
      </c>
      <c r="H6" s="10">
        <v>9.1999999999999993</v>
      </c>
      <c r="I6" s="10">
        <v>4.3</v>
      </c>
      <c r="J6" s="10">
        <v>5.7</v>
      </c>
      <c r="K6" s="10">
        <v>91</v>
      </c>
      <c r="L6" s="10">
        <v>122</v>
      </c>
      <c r="M6" s="1">
        <v>46</v>
      </c>
    </row>
    <row r="7" spans="1:13" ht="15" customHeight="1" x14ac:dyDescent="0.25">
      <c r="A7" s="2"/>
      <c r="B7" s="3" t="s">
        <v>129</v>
      </c>
      <c r="C7" s="5" t="s">
        <v>78</v>
      </c>
      <c r="D7" s="6" t="s">
        <v>130</v>
      </c>
      <c r="E7" s="10">
        <v>25.8</v>
      </c>
      <c r="F7" s="10">
        <v>31</v>
      </c>
      <c r="G7" s="10">
        <v>16.2</v>
      </c>
      <c r="H7" s="10">
        <v>19.399999999999999</v>
      </c>
      <c r="I7" s="10">
        <v>38.200000000000003</v>
      </c>
      <c r="J7" s="10">
        <v>45.8</v>
      </c>
      <c r="K7" s="10">
        <v>404</v>
      </c>
      <c r="L7" s="10">
        <v>485</v>
      </c>
      <c r="M7" s="1">
        <v>294</v>
      </c>
    </row>
    <row r="8" spans="1:13" ht="10.5" customHeight="1" x14ac:dyDescent="0.25">
      <c r="A8" s="2"/>
      <c r="B8" s="3" t="s">
        <v>55</v>
      </c>
      <c r="C8" s="10">
        <v>200</v>
      </c>
      <c r="D8" s="11">
        <v>200</v>
      </c>
      <c r="E8" s="10">
        <v>4.5999999999999996</v>
      </c>
      <c r="F8" s="10">
        <v>4.5999999999999996</v>
      </c>
      <c r="G8" s="10">
        <v>4.4000000000000004</v>
      </c>
      <c r="H8" s="10">
        <v>4.4000000000000004</v>
      </c>
      <c r="I8" s="10">
        <v>12.5</v>
      </c>
      <c r="J8" s="10">
        <v>12.5</v>
      </c>
      <c r="K8" s="10">
        <v>107.2</v>
      </c>
      <c r="L8" s="10">
        <v>107.2</v>
      </c>
      <c r="M8" s="1" t="s">
        <v>189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948.2</v>
      </c>
      <c r="L12" s="5">
        <f>SUM(L6:L11)</f>
        <v>1060.2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73</v>
      </c>
      <c r="C14" s="10">
        <v>10</v>
      </c>
      <c r="D14" s="11">
        <v>10</v>
      </c>
      <c r="E14" s="10">
        <v>0.8</v>
      </c>
      <c r="F14" s="10">
        <v>0.8</v>
      </c>
      <c r="G14" s="10">
        <v>0.25</v>
      </c>
      <c r="H14" s="10">
        <v>0.25</v>
      </c>
      <c r="I14" s="10">
        <v>9.4499999999999993</v>
      </c>
      <c r="J14" s="10">
        <v>9.4499999999999993</v>
      </c>
      <c r="K14" s="10">
        <v>48</v>
      </c>
      <c r="L14" s="10">
        <v>48</v>
      </c>
      <c r="M14" s="1"/>
    </row>
    <row r="15" spans="1:13" ht="9.75" customHeight="1" x14ac:dyDescent="0.25">
      <c r="A15" s="2"/>
      <c r="B15" s="3" t="s">
        <v>34</v>
      </c>
      <c r="C15" s="10">
        <v>200</v>
      </c>
      <c r="D15" s="11">
        <v>200</v>
      </c>
      <c r="E15" s="10">
        <v>1</v>
      </c>
      <c r="F15" s="10">
        <v>1</v>
      </c>
      <c r="G15" s="10">
        <v>0.2</v>
      </c>
      <c r="H15" s="10">
        <v>0.2</v>
      </c>
      <c r="I15" s="10">
        <v>20.2</v>
      </c>
      <c r="J15" s="10">
        <v>20.2</v>
      </c>
      <c r="K15" s="10">
        <v>92</v>
      </c>
      <c r="L15" s="10">
        <v>92</v>
      </c>
      <c r="M15" s="1">
        <v>685</v>
      </c>
    </row>
    <row r="16" spans="1:13" ht="10.5" customHeight="1" x14ac:dyDescent="0.25">
      <c r="A16" s="2"/>
      <c r="B16" s="3" t="s">
        <v>47</v>
      </c>
      <c r="C16" s="10">
        <v>100</v>
      </c>
      <c r="D16" s="10">
        <v>100</v>
      </c>
      <c r="E16" s="10">
        <v>1.5</v>
      </c>
      <c r="F16" s="10">
        <v>1.5</v>
      </c>
      <c r="G16" s="10">
        <v>0.5</v>
      </c>
      <c r="H16" s="10">
        <v>0.5</v>
      </c>
      <c r="I16" s="10">
        <v>21</v>
      </c>
      <c r="J16" s="10">
        <v>21</v>
      </c>
      <c r="K16" s="10">
        <v>96</v>
      </c>
      <c r="L16" s="10">
        <v>96</v>
      </c>
      <c r="M16" s="1"/>
    </row>
    <row r="17" spans="1:13" ht="9.75" customHeight="1" x14ac:dyDescent="0.25">
      <c r="A17" s="2"/>
      <c r="B17" s="3" t="s">
        <v>26</v>
      </c>
      <c r="C17" s="5"/>
      <c r="D17" s="6"/>
      <c r="E17" s="5"/>
      <c r="F17" s="5"/>
      <c r="G17" s="5"/>
      <c r="H17" s="5"/>
      <c r="I17" s="5"/>
      <c r="J17" s="5"/>
      <c r="K17" s="5">
        <f>SUM(K14:K16)</f>
        <v>236</v>
      </c>
      <c r="L17" s="5">
        <f>SUM(L14:L16)</f>
        <v>236</v>
      </c>
      <c r="M17" s="1"/>
    </row>
    <row r="18" spans="1:13" ht="9.75" customHeight="1" x14ac:dyDescent="0.25">
      <c r="A18" s="2"/>
      <c r="B18" s="3"/>
      <c r="C18" s="5"/>
      <c r="D18" s="6"/>
      <c r="E18" s="5"/>
      <c r="F18" s="5"/>
      <c r="G18" s="5"/>
      <c r="H18" s="5"/>
      <c r="I18" s="5"/>
      <c r="J18" s="5"/>
      <c r="K18" s="5"/>
      <c r="L18" s="5"/>
      <c r="M18" s="1"/>
    </row>
    <row r="19" spans="1:13" ht="24.75" customHeight="1" x14ac:dyDescent="0.25">
      <c r="A19" s="2" t="s">
        <v>27</v>
      </c>
      <c r="B19" s="9" t="s">
        <v>160</v>
      </c>
      <c r="C19" s="10">
        <v>80</v>
      </c>
      <c r="D19" s="11">
        <v>100</v>
      </c>
      <c r="E19" s="10">
        <v>1.2</v>
      </c>
      <c r="F19" s="10">
        <v>1.5</v>
      </c>
      <c r="G19" s="10">
        <v>4.0999999999999996</v>
      </c>
      <c r="H19" s="10">
        <v>5.2</v>
      </c>
      <c r="I19" s="10">
        <v>8</v>
      </c>
      <c r="J19" s="10">
        <v>10</v>
      </c>
      <c r="K19" s="10">
        <v>75</v>
      </c>
      <c r="L19" s="10">
        <v>94</v>
      </c>
      <c r="M19" s="1">
        <v>37</v>
      </c>
    </row>
    <row r="20" spans="1:13" ht="9.75" customHeight="1" x14ac:dyDescent="0.25">
      <c r="A20" s="2"/>
      <c r="B20" s="3" t="s">
        <v>148</v>
      </c>
      <c r="C20" s="5" t="s">
        <v>25</v>
      </c>
      <c r="D20" s="6" t="s">
        <v>58</v>
      </c>
      <c r="E20" s="10">
        <v>1.6</v>
      </c>
      <c r="F20" s="10">
        <v>2.4</v>
      </c>
      <c r="G20" s="10">
        <v>2.4</v>
      </c>
      <c r="H20" s="10">
        <v>3.6</v>
      </c>
      <c r="I20" s="10">
        <v>11.6</v>
      </c>
      <c r="J20" s="10">
        <v>17.399999999999999</v>
      </c>
      <c r="K20" s="10">
        <v>75</v>
      </c>
      <c r="L20" s="10">
        <v>112</v>
      </c>
      <c r="M20" s="1">
        <v>38</v>
      </c>
    </row>
    <row r="21" spans="1:13" ht="11.25" customHeight="1" x14ac:dyDescent="0.25">
      <c r="A21" s="2"/>
      <c r="B21" s="3" t="s">
        <v>114</v>
      </c>
      <c r="C21" s="10" t="s">
        <v>15</v>
      </c>
      <c r="D21" s="11" t="s">
        <v>115</v>
      </c>
      <c r="E21" s="10">
        <v>20.100000000000001</v>
      </c>
      <c r="F21" s="10">
        <v>27.9</v>
      </c>
      <c r="G21" s="10">
        <v>21.1</v>
      </c>
      <c r="H21" s="10">
        <v>29.4</v>
      </c>
      <c r="I21" s="10">
        <v>34.6</v>
      </c>
      <c r="J21" s="10">
        <v>48.1</v>
      </c>
      <c r="K21" s="10">
        <v>412</v>
      </c>
      <c r="L21" s="10">
        <v>573</v>
      </c>
      <c r="M21" s="12">
        <v>431</v>
      </c>
    </row>
    <row r="22" spans="1:13" ht="12.75" customHeight="1" x14ac:dyDescent="0.25">
      <c r="A22" s="2"/>
      <c r="B22" s="3" t="s">
        <v>83</v>
      </c>
      <c r="C22" s="10">
        <v>200</v>
      </c>
      <c r="D22" s="11">
        <v>200</v>
      </c>
      <c r="E22" s="10">
        <v>0.2</v>
      </c>
      <c r="F22" s="10">
        <v>0.2</v>
      </c>
      <c r="G22" s="10">
        <v>0.1</v>
      </c>
      <c r="H22" s="10">
        <v>0.1</v>
      </c>
      <c r="I22" s="10">
        <v>17.2</v>
      </c>
      <c r="J22" s="10">
        <v>17.2</v>
      </c>
      <c r="K22" s="10">
        <v>68</v>
      </c>
      <c r="L22" s="10">
        <v>68</v>
      </c>
      <c r="M22" s="1">
        <v>631</v>
      </c>
    </row>
    <row r="23" spans="1:13" ht="12" customHeight="1" x14ac:dyDescent="0.25">
      <c r="A23" s="2"/>
      <c r="B23" s="3" t="s">
        <v>35</v>
      </c>
      <c r="C23" s="10">
        <v>50</v>
      </c>
      <c r="D23" s="11">
        <v>50</v>
      </c>
      <c r="E23" s="10">
        <v>3.95</v>
      </c>
      <c r="F23" s="10">
        <v>3.95</v>
      </c>
      <c r="G23" s="10">
        <v>0.5</v>
      </c>
      <c r="H23" s="10">
        <v>0.5</v>
      </c>
      <c r="I23" s="10">
        <v>23.8</v>
      </c>
      <c r="J23" s="10">
        <v>23.8</v>
      </c>
      <c r="K23" s="10">
        <v>118</v>
      </c>
      <c r="L23" s="10">
        <v>118</v>
      </c>
      <c r="M23" s="1"/>
    </row>
    <row r="24" spans="1:13" ht="10.5" customHeight="1" x14ac:dyDescent="0.25">
      <c r="A24" s="2"/>
      <c r="B24" s="3" t="s">
        <v>37</v>
      </c>
      <c r="C24" s="10">
        <v>50</v>
      </c>
      <c r="D24" s="11">
        <v>100</v>
      </c>
      <c r="E24" s="10">
        <v>4.1500000000000004</v>
      </c>
      <c r="F24" s="10">
        <v>8.3000000000000007</v>
      </c>
      <c r="G24" s="10">
        <v>0.75</v>
      </c>
      <c r="H24" s="10">
        <v>1.5</v>
      </c>
      <c r="I24" s="10">
        <v>24.05</v>
      </c>
      <c r="J24" s="10">
        <v>48.1</v>
      </c>
      <c r="K24" s="10">
        <v>136</v>
      </c>
      <c r="L24" s="10">
        <v>272</v>
      </c>
      <c r="M24" s="1"/>
    </row>
    <row r="25" spans="1:13" ht="9.75" customHeight="1" x14ac:dyDescent="0.25">
      <c r="A25" s="2"/>
      <c r="B25" s="3" t="s">
        <v>39</v>
      </c>
      <c r="C25" s="5"/>
      <c r="D25" s="6"/>
      <c r="E25" s="5"/>
      <c r="F25" s="5"/>
      <c r="G25" s="5"/>
      <c r="H25" s="5"/>
      <c r="I25" s="5"/>
      <c r="J25" s="5"/>
      <c r="K25" s="5">
        <f>SUM(K19:K24)</f>
        <v>884</v>
      </c>
      <c r="L25" s="5">
        <f>SUM(L19:L24)</f>
        <v>1237</v>
      </c>
      <c r="M25" s="1"/>
    </row>
    <row r="26" spans="1:13" ht="9.75" customHeight="1" x14ac:dyDescent="0.25">
      <c r="A26" s="2"/>
      <c r="B26" s="3"/>
      <c r="C26" s="5"/>
      <c r="D26" s="6"/>
      <c r="E26" s="5"/>
      <c r="F26" s="5"/>
      <c r="G26" s="5"/>
      <c r="H26" s="5"/>
      <c r="I26" s="5"/>
      <c r="J26" s="5"/>
      <c r="K26" s="5"/>
      <c r="L26" s="5"/>
      <c r="M26" s="1"/>
    </row>
    <row r="27" spans="1:13" ht="12" customHeight="1" x14ac:dyDescent="0.25">
      <c r="A27" s="2" t="s">
        <v>40</v>
      </c>
      <c r="B27" s="3" t="s">
        <v>112</v>
      </c>
      <c r="C27" s="10">
        <v>80</v>
      </c>
      <c r="D27" s="11">
        <v>100</v>
      </c>
      <c r="E27" s="10">
        <v>1.8</v>
      </c>
      <c r="F27" s="10">
        <v>2.2000000000000002</v>
      </c>
      <c r="G27" s="10">
        <v>5.4</v>
      </c>
      <c r="H27" s="10">
        <v>6.7</v>
      </c>
      <c r="I27" s="10">
        <v>8.3000000000000007</v>
      </c>
      <c r="J27" s="10">
        <v>10.3</v>
      </c>
      <c r="K27" s="10">
        <v>88</v>
      </c>
      <c r="L27" s="10">
        <v>110</v>
      </c>
      <c r="M27" s="1">
        <v>78</v>
      </c>
    </row>
    <row r="28" spans="1:13" ht="10.5" customHeight="1" x14ac:dyDescent="0.25">
      <c r="A28" s="2"/>
      <c r="B28" s="3" t="s">
        <v>116</v>
      </c>
      <c r="C28" s="10">
        <v>90</v>
      </c>
      <c r="D28" s="11">
        <v>100</v>
      </c>
      <c r="E28" s="10">
        <v>15.44</v>
      </c>
      <c r="F28" s="10">
        <v>17.16</v>
      </c>
      <c r="G28" s="10">
        <v>7.15</v>
      </c>
      <c r="H28" s="10">
        <v>9.52</v>
      </c>
      <c r="I28" s="10">
        <v>3.94</v>
      </c>
      <c r="J28" s="10">
        <v>4.38</v>
      </c>
      <c r="K28" s="10">
        <v>142.06</v>
      </c>
      <c r="L28" s="10">
        <v>157.84</v>
      </c>
      <c r="M28" s="1" t="s">
        <v>207</v>
      </c>
    </row>
    <row r="29" spans="1:13" ht="10.5" customHeight="1" x14ac:dyDescent="0.25">
      <c r="A29" s="2"/>
      <c r="B29" s="3" t="s">
        <v>208</v>
      </c>
      <c r="C29" s="10">
        <v>150</v>
      </c>
      <c r="D29" s="11">
        <v>200</v>
      </c>
      <c r="E29" s="10">
        <v>8.1999999999999993</v>
      </c>
      <c r="F29" s="10">
        <v>11</v>
      </c>
      <c r="G29" s="10">
        <v>6.9</v>
      </c>
      <c r="H29" s="10">
        <v>9.3000000000000007</v>
      </c>
      <c r="I29" s="10">
        <v>35.9</v>
      </c>
      <c r="J29" s="10">
        <v>47.9</v>
      </c>
      <c r="K29" s="10">
        <v>238.9</v>
      </c>
      <c r="L29" s="10">
        <v>318.5</v>
      </c>
      <c r="M29" s="1" t="s">
        <v>198</v>
      </c>
    </row>
    <row r="30" spans="1:13" ht="10.5" customHeight="1" x14ac:dyDescent="0.25">
      <c r="A30" s="2"/>
      <c r="B30" s="3" t="s">
        <v>167</v>
      </c>
      <c r="C30" s="10">
        <v>200</v>
      </c>
      <c r="D30" s="11">
        <v>200</v>
      </c>
      <c r="E30" s="10">
        <v>0.1</v>
      </c>
      <c r="F30" s="10">
        <v>0.1</v>
      </c>
      <c r="G30" s="10">
        <v>0.01</v>
      </c>
      <c r="H30" s="10">
        <v>0.01</v>
      </c>
      <c r="I30" s="10">
        <v>18.899999999999999</v>
      </c>
      <c r="J30" s="10">
        <v>18.899999999999999</v>
      </c>
      <c r="K30" s="10">
        <v>73</v>
      </c>
      <c r="L30" s="10">
        <v>73</v>
      </c>
      <c r="M30" s="1">
        <v>699</v>
      </c>
    </row>
    <row r="31" spans="1:13" ht="10.5" customHeight="1" x14ac:dyDescent="0.25">
      <c r="A31" s="2"/>
      <c r="B31" s="3" t="s">
        <v>18</v>
      </c>
      <c r="C31" s="10">
        <v>10</v>
      </c>
      <c r="D31" s="11">
        <v>10</v>
      </c>
      <c r="E31" s="10">
        <v>0.05</v>
      </c>
      <c r="F31" s="10">
        <v>0.05</v>
      </c>
      <c r="G31" s="10">
        <v>8.25</v>
      </c>
      <c r="H31" s="10">
        <v>8.25</v>
      </c>
      <c r="I31" s="10">
        <v>0.08</v>
      </c>
      <c r="J31" s="10">
        <v>0.08</v>
      </c>
      <c r="K31" s="10">
        <v>73</v>
      </c>
      <c r="L31" s="10">
        <v>73</v>
      </c>
      <c r="M31" s="1"/>
    </row>
    <row r="32" spans="1:13" ht="11.25" customHeight="1" x14ac:dyDescent="0.25">
      <c r="A32" s="2"/>
      <c r="B32" s="3" t="s">
        <v>35</v>
      </c>
      <c r="C32" s="10">
        <v>50</v>
      </c>
      <c r="D32" s="11">
        <v>100</v>
      </c>
      <c r="E32" s="10">
        <v>3.95</v>
      </c>
      <c r="F32" s="10">
        <v>7.9</v>
      </c>
      <c r="G32" s="10">
        <v>0.5</v>
      </c>
      <c r="H32" s="10">
        <v>0.1</v>
      </c>
      <c r="I32" s="10">
        <v>23.8</v>
      </c>
      <c r="J32" s="10">
        <v>47.6</v>
      </c>
      <c r="K32" s="10">
        <v>118</v>
      </c>
      <c r="L32" s="10">
        <v>236</v>
      </c>
      <c r="M32" s="1"/>
    </row>
    <row r="33" spans="1:13" ht="9.75" customHeight="1" x14ac:dyDescent="0.25">
      <c r="A33" s="2"/>
      <c r="B33" s="3" t="s">
        <v>37</v>
      </c>
      <c r="C33" s="10">
        <v>50</v>
      </c>
      <c r="D33" s="11">
        <v>50</v>
      </c>
      <c r="E33" s="10">
        <v>4.1500000000000004</v>
      </c>
      <c r="F33" s="10">
        <v>4.1500000000000004</v>
      </c>
      <c r="G33" s="10">
        <v>0.75</v>
      </c>
      <c r="H33" s="10">
        <v>0.75</v>
      </c>
      <c r="I33" s="10">
        <v>24.05</v>
      </c>
      <c r="J33" s="10">
        <v>24.05</v>
      </c>
      <c r="K33" s="10">
        <v>136</v>
      </c>
      <c r="L33" s="10">
        <v>136</v>
      </c>
      <c r="M33" s="1"/>
    </row>
    <row r="34" spans="1:13" ht="11.25" customHeight="1" x14ac:dyDescent="0.25">
      <c r="A34" s="2"/>
      <c r="B34" s="3" t="s">
        <v>44</v>
      </c>
      <c r="C34" s="5"/>
      <c r="D34" s="6"/>
      <c r="E34" s="5"/>
      <c r="F34" s="5"/>
      <c r="G34" s="5"/>
      <c r="H34" s="5"/>
      <c r="I34" s="5"/>
      <c r="J34" s="5"/>
      <c r="K34" s="5">
        <f>SUM(K27:K33)</f>
        <v>868.96</v>
      </c>
      <c r="L34" s="5">
        <f>SUM(L27:L33)</f>
        <v>1104.3400000000001</v>
      </c>
      <c r="M34" s="1"/>
    </row>
    <row r="35" spans="1:13" ht="11.25" customHeight="1" x14ac:dyDescent="0.25">
      <c r="A35" s="2"/>
      <c r="B35" s="3"/>
      <c r="C35" s="5"/>
      <c r="D35" s="6"/>
      <c r="E35" s="5"/>
      <c r="F35" s="5"/>
      <c r="G35" s="5"/>
      <c r="H35" s="5"/>
      <c r="I35" s="5"/>
      <c r="J35" s="5"/>
      <c r="K35" s="5"/>
      <c r="L35" s="5"/>
      <c r="M35" s="1"/>
    </row>
    <row r="36" spans="1:13" ht="9.75" customHeight="1" x14ac:dyDescent="0.25">
      <c r="A36" s="2" t="s">
        <v>45</v>
      </c>
      <c r="B36" s="3" t="s">
        <v>46</v>
      </c>
      <c r="C36" s="10">
        <v>200</v>
      </c>
      <c r="D36" s="10">
        <v>200</v>
      </c>
      <c r="E36" s="10">
        <v>4.66</v>
      </c>
      <c r="F36" s="10">
        <v>4.66</v>
      </c>
      <c r="G36" s="10">
        <v>2.54</v>
      </c>
      <c r="H36" s="10">
        <v>2.54</v>
      </c>
      <c r="I36" s="10">
        <v>21.94</v>
      </c>
      <c r="J36" s="10">
        <v>21.94</v>
      </c>
      <c r="K36" s="10">
        <v>100</v>
      </c>
      <c r="L36" s="10">
        <v>100</v>
      </c>
      <c r="M36" s="3"/>
    </row>
    <row r="37" spans="1:13" ht="9.75" customHeight="1" x14ac:dyDescent="0.25">
      <c r="A37" s="1"/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"/>
    </row>
    <row r="38" spans="1:13" ht="9.75" customHeight="1" x14ac:dyDescent="0.25">
      <c r="A38" s="1"/>
      <c r="B38" s="3" t="s">
        <v>48</v>
      </c>
      <c r="C38" s="5"/>
      <c r="D38" s="5"/>
      <c r="E38" s="5"/>
      <c r="F38" s="5"/>
      <c r="G38" s="5"/>
      <c r="H38" s="5"/>
      <c r="I38" s="5"/>
      <c r="J38" s="5"/>
      <c r="K38" s="5">
        <f>SUM(K36:K37)</f>
        <v>100</v>
      </c>
      <c r="L38" s="5">
        <f>SUM(L36:L37)</f>
        <v>100</v>
      </c>
      <c r="M38" s="3"/>
    </row>
    <row r="39" spans="1:13" ht="12.75" customHeight="1" x14ac:dyDescent="0.25">
      <c r="A39" s="1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3"/>
    </row>
    <row r="40" spans="1:13" ht="9.75" customHeight="1" x14ac:dyDescent="0.25">
      <c r="A40" s="1"/>
      <c r="B40" s="2" t="s">
        <v>49</v>
      </c>
      <c r="C40" s="5"/>
      <c r="D40" s="5"/>
      <c r="E40" s="5"/>
      <c r="F40" s="5"/>
      <c r="G40" s="5"/>
      <c r="H40" s="5"/>
      <c r="I40" s="5"/>
      <c r="J40" s="5"/>
      <c r="K40" s="13">
        <f>K12+K17+K25+K34+K38</f>
        <v>3037.16</v>
      </c>
      <c r="L40" s="13">
        <f>L12+L17+L25+L34+L38</f>
        <v>3737.54</v>
      </c>
      <c r="M40" s="3"/>
    </row>
    <row r="41" spans="1:13" ht="9.75" customHeight="1" x14ac:dyDescent="0.25">
      <c r="A41" s="1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</row>
  </sheetData>
  <mergeCells count="11">
    <mergeCell ref="C1:I1"/>
    <mergeCell ref="A2:B2"/>
    <mergeCell ref="A3:A5"/>
    <mergeCell ref="B3:B5"/>
    <mergeCell ref="C3:D4"/>
    <mergeCell ref="E3:J3"/>
    <mergeCell ref="K3:L4"/>
    <mergeCell ref="M3:M5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18" zoomScaleNormal="118" workbookViewId="0">
      <selection activeCell="B41" sqref="B41"/>
    </sheetView>
  </sheetViews>
  <sheetFormatPr defaultRowHeight="15" x14ac:dyDescent="0.25"/>
  <cols>
    <col min="1" max="1" width="8" customWidth="1"/>
    <col min="2" max="2" width="30.570312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117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9" t="s">
        <v>168</v>
      </c>
      <c r="C6" s="10">
        <v>80</v>
      </c>
      <c r="D6" s="11">
        <v>100</v>
      </c>
      <c r="E6" s="10">
        <v>1.8</v>
      </c>
      <c r="F6" s="10">
        <v>2.2999999999999998</v>
      </c>
      <c r="G6" s="10">
        <v>5.14</v>
      </c>
      <c r="H6" s="10">
        <v>6.4</v>
      </c>
      <c r="I6" s="10">
        <v>6.6</v>
      </c>
      <c r="J6" s="10">
        <v>8.1999999999999993</v>
      </c>
      <c r="K6" s="10">
        <v>79</v>
      </c>
      <c r="L6" s="10">
        <v>99</v>
      </c>
      <c r="M6" s="1">
        <v>9.69</v>
      </c>
    </row>
    <row r="7" spans="1:13" ht="15" customHeight="1" x14ac:dyDescent="0.25">
      <c r="A7" s="2"/>
      <c r="B7" s="3" t="s">
        <v>76</v>
      </c>
      <c r="C7" s="5" t="s">
        <v>77</v>
      </c>
      <c r="D7" s="6" t="s">
        <v>78</v>
      </c>
      <c r="E7" s="10">
        <v>10.6</v>
      </c>
      <c r="F7" s="10">
        <v>13.3</v>
      </c>
      <c r="G7" s="10">
        <v>15.6</v>
      </c>
      <c r="H7" s="10">
        <v>19.5</v>
      </c>
      <c r="I7" s="10">
        <v>1.8</v>
      </c>
      <c r="J7" s="10">
        <v>2.2999999999999998</v>
      </c>
      <c r="K7" s="10">
        <v>190</v>
      </c>
      <c r="L7" s="10">
        <v>238</v>
      </c>
      <c r="M7" s="1">
        <v>340</v>
      </c>
    </row>
    <row r="8" spans="1:13" ht="10.5" customHeight="1" x14ac:dyDescent="0.25">
      <c r="A8" s="2"/>
      <c r="B8" s="3" t="s">
        <v>17</v>
      </c>
      <c r="C8" s="10">
        <v>200</v>
      </c>
      <c r="D8" s="11">
        <v>200</v>
      </c>
      <c r="E8" s="10">
        <v>3.8</v>
      </c>
      <c r="F8" s="10">
        <v>3.8</v>
      </c>
      <c r="G8" s="10">
        <v>3.5</v>
      </c>
      <c r="H8" s="10">
        <v>3.5</v>
      </c>
      <c r="I8" s="10">
        <v>11.2</v>
      </c>
      <c r="J8" s="10">
        <v>11.2</v>
      </c>
      <c r="K8" s="10">
        <v>91.2</v>
      </c>
      <c r="L8" s="10">
        <v>91.2</v>
      </c>
      <c r="M8" s="1" t="s">
        <v>184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706.2</v>
      </c>
      <c r="L12" s="5">
        <f>SUM(L6:L11)</f>
        <v>774.2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118</v>
      </c>
      <c r="C14" s="10">
        <v>75</v>
      </c>
      <c r="D14" s="11">
        <v>100</v>
      </c>
      <c r="E14" s="10">
        <v>4.7</v>
      </c>
      <c r="F14" s="10">
        <v>6.3</v>
      </c>
      <c r="G14" s="10">
        <v>5.9</v>
      </c>
      <c r="H14" s="10">
        <v>7.9</v>
      </c>
      <c r="I14" s="10">
        <v>24.7</v>
      </c>
      <c r="J14" s="10">
        <v>33</v>
      </c>
      <c r="K14" s="10">
        <v>173</v>
      </c>
      <c r="L14" s="10">
        <v>230</v>
      </c>
      <c r="M14" s="1">
        <v>738</v>
      </c>
    </row>
    <row r="15" spans="1:13" ht="9.75" customHeight="1" x14ac:dyDescent="0.25">
      <c r="A15" s="2"/>
      <c r="B15" s="3" t="s">
        <v>24</v>
      </c>
      <c r="C15" s="10">
        <v>200</v>
      </c>
      <c r="D15" s="11">
        <v>200</v>
      </c>
      <c r="E15" s="10">
        <v>0.2</v>
      </c>
      <c r="F15" s="10">
        <v>0.2</v>
      </c>
      <c r="G15" s="10">
        <v>0</v>
      </c>
      <c r="H15" s="10">
        <v>0</v>
      </c>
      <c r="I15" s="10">
        <v>6.5</v>
      </c>
      <c r="J15" s="10">
        <v>6.5</v>
      </c>
      <c r="K15" s="10">
        <v>26.8</v>
      </c>
      <c r="L15" s="10">
        <v>26.8</v>
      </c>
      <c r="M15" s="1" t="s">
        <v>185</v>
      </c>
    </row>
    <row r="16" spans="1:13" ht="10.5" customHeight="1" x14ac:dyDescent="0.25">
      <c r="A16" s="2"/>
      <c r="B16" s="3" t="s">
        <v>47</v>
      </c>
      <c r="C16" s="10">
        <v>100</v>
      </c>
      <c r="D16" s="10">
        <v>100</v>
      </c>
      <c r="E16" s="10">
        <v>1.5</v>
      </c>
      <c r="F16" s="10">
        <v>1.5</v>
      </c>
      <c r="G16" s="10">
        <v>0.5</v>
      </c>
      <c r="H16" s="10">
        <v>0.5</v>
      </c>
      <c r="I16" s="10">
        <v>21</v>
      </c>
      <c r="J16" s="10">
        <v>21</v>
      </c>
      <c r="K16" s="10">
        <v>96</v>
      </c>
      <c r="L16" s="10">
        <v>96</v>
      </c>
      <c r="M16" s="1"/>
    </row>
    <row r="17" spans="1:13" ht="9.75" customHeight="1" x14ac:dyDescent="0.25">
      <c r="A17" s="2"/>
      <c r="B17" s="3" t="s">
        <v>26</v>
      </c>
      <c r="C17" s="5"/>
      <c r="D17" s="6"/>
      <c r="E17" s="5"/>
      <c r="F17" s="5"/>
      <c r="G17" s="5"/>
      <c r="H17" s="5"/>
      <c r="I17" s="5"/>
      <c r="J17" s="5"/>
      <c r="K17" s="5">
        <f>SUM(K14:K16)</f>
        <v>295.8</v>
      </c>
      <c r="L17" s="5">
        <f>SUM(L14:L16)</f>
        <v>352.8</v>
      </c>
      <c r="M17" s="1"/>
    </row>
    <row r="18" spans="1:13" ht="9.75" customHeight="1" x14ac:dyDescent="0.25">
      <c r="A18" s="2"/>
      <c r="B18" s="3"/>
      <c r="C18" s="5"/>
      <c r="D18" s="6"/>
      <c r="E18" s="5"/>
      <c r="F18" s="5"/>
      <c r="G18" s="5"/>
      <c r="H18" s="5"/>
      <c r="I18" s="5"/>
      <c r="J18" s="5"/>
      <c r="K18" s="5"/>
      <c r="L18" s="5"/>
      <c r="M18" s="1"/>
    </row>
    <row r="19" spans="1:13" ht="10.5" customHeight="1" x14ac:dyDescent="0.25">
      <c r="A19" s="2" t="s">
        <v>27</v>
      </c>
      <c r="B19" s="3" t="s">
        <v>85</v>
      </c>
      <c r="C19" s="10">
        <v>80</v>
      </c>
      <c r="D19" s="11">
        <v>100</v>
      </c>
      <c r="E19" s="10">
        <v>1.3</v>
      </c>
      <c r="F19" s="10">
        <v>1.9</v>
      </c>
      <c r="G19" s="10">
        <v>5.9</v>
      </c>
      <c r="H19" s="10">
        <v>7.4</v>
      </c>
      <c r="I19" s="10">
        <v>5.3</v>
      </c>
      <c r="J19" s="10">
        <v>6.7</v>
      </c>
      <c r="K19" s="10">
        <v>79.599999999999994</v>
      </c>
      <c r="L19" s="10">
        <v>99.5</v>
      </c>
      <c r="M19" s="1">
        <v>39</v>
      </c>
    </row>
    <row r="20" spans="1:13" ht="9.75" customHeight="1" x14ac:dyDescent="0.25">
      <c r="A20" s="2"/>
      <c r="B20" s="3" t="s">
        <v>136</v>
      </c>
      <c r="C20" s="5" t="s">
        <v>25</v>
      </c>
      <c r="D20" s="6" t="s">
        <v>58</v>
      </c>
      <c r="E20" s="10">
        <v>1.6</v>
      </c>
      <c r="F20" s="10">
        <v>2.4</v>
      </c>
      <c r="G20" s="10">
        <v>3.5</v>
      </c>
      <c r="H20" s="10">
        <v>5.2</v>
      </c>
      <c r="I20" s="10">
        <v>8.6999999999999993</v>
      </c>
      <c r="J20" s="10">
        <v>13</v>
      </c>
      <c r="K20" s="10">
        <v>73</v>
      </c>
      <c r="L20" s="10">
        <v>110</v>
      </c>
      <c r="M20" s="1">
        <v>135</v>
      </c>
    </row>
    <row r="21" spans="1:13" ht="11.25" customHeight="1" x14ac:dyDescent="0.25">
      <c r="A21" s="2"/>
      <c r="B21" s="3" t="s">
        <v>169</v>
      </c>
      <c r="C21" s="10">
        <v>100</v>
      </c>
      <c r="D21" s="11">
        <v>120</v>
      </c>
      <c r="E21" s="10">
        <v>15</v>
      </c>
      <c r="F21" s="10">
        <v>18</v>
      </c>
      <c r="G21" s="10">
        <v>12.2</v>
      </c>
      <c r="H21" s="10">
        <v>14.7</v>
      </c>
      <c r="I21" s="10">
        <v>8</v>
      </c>
      <c r="J21" s="10">
        <v>9.6</v>
      </c>
      <c r="K21" s="10">
        <v>203</v>
      </c>
      <c r="L21" s="10">
        <v>243</v>
      </c>
      <c r="M21" s="1">
        <v>163</v>
      </c>
    </row>
    <row r="22" spans="1:13" ht="11.25" customHeight="1" x14ac:dyDescent="0.25">
      <c r="A22" s="2"/>
      <c r="B22" s="3" t="s">
        <v>66</v>
      </c>
      <c r="C22" s="5" t="s">
        <v>193</v>
      </c>
      <c r="D22" s="6" t="s">
        <v>67</v>
      </c>
      <c r="E22" s="10">
        <v>3.1</v>
      </c>
      <c r="F22" s="10">
        <v>3.7</v>
      </c>
      <c r="G22" s="10">
        <v>6</v>
      </c>
      <c r="H22" s="10">
        <v>7.2</v>
      </c>
      <c r="I22" s="10">
        <v>19.7</v>
      </c>
      <c r="J22" s="10">
        <v>23.6</v>
      </c>
      <c r="K22" s="10">
        <v>145.80000000000001</v>
      </c>
      <c r="L22" s="10">
        <v>175</v>
      </c>
      <c r="M22" s="1" t="s">
        <v>194</v>
      </c>
    </row>
    <row r="23" spans="1:13" ht="12.75" customHeight="1" x14ac:dyDescent="0.25">
      <c r="A23" s="2"/>
      <c r="B23" s="3" t="s">
        <v>209</v>
      </c>
      <c r="C23" s="10">
        <v>200</v>
      </c>
      <c r="D23" s="11">
        <v>200</v>
      </c>
      <c r="E23" s="10">
        <v>1</v>
      </c>
      <c r="F23" s="10">
        <v>1</v>
      </c>
      <c r="G23" s="10">
        <v>0.1</v>
      </c>
      <c r="H23" s="10">
        <v>0.1</v>
      </c>
      <c r="I23" s="10">
        <v>15.7</v>
      </c>
      <c r="J23" s="10">
        <v>15.7</v>
      </c>
      <c r="K23" s="10">
        <v>66.900000000000006</v>
      </c>
      <c r="L23" s="10">
        <v>66.900000000000006</v>
      </c>
      <c r="M23" s="1" t="s">
        <v>210</v>
      </c>
    </row>
    <row r="24" spans="1:13" ht="12" customHeight="1" x14ac:dyDescent="0.25">
      <c r="A24" s="2"/>
      <c r="B24" s="3" t="s">
        <v>35</v>
      </c>
      <c r="C24" s="10">
        <v>50</v>
      </c>
      <c r="D24" s="11">
        <v>50</v>
      </c>
      <c r="E24" s="10">
        <v>3.95</v>
      </c>
      <c r="F24" s="10">
        <v>3.95</v>
      </c>
      <c r="G24" s="10">
        <v>0.5</v>
      </c>
      <c r="H24" s="10">
        <v>0.5</v>
      </c>
      <c r="I24" s="10">
        <v>23.8</v>
      </c>
      <c r="J24" s="10">
        <v>23.8</v>
      </c>
      <c r="K24" s="10">
        <v>118</v>
      </c>
      <c r="L24" s="10">
        <v>118</v>
      </c>
      <c r="M24" s="1"/>
    </row>
    <row r="25" spans="1:13" ht="10.5" customHeight="1" x14ac:dyDescent="0.25">
      <c r="A25" s="2"/>
      <c r="B25" s="3" t="s">
        <v>37</v>
      </c>
      <c r="C25" s="10">
        <v>50</v>
      </c>
      <c r="D25" s="11">
        <v>100</v>
      </c>
      <c r="E25" s="10">
        <v>4.1500000000000004</v>
      </c>
      <c r="F25" s="10">
        <v>8.3000000000000007</v>
      </c>
      <c r="G25" s="10">
        <v>0.75</v>
      </c>
      <c r="H25" s="10">
        <v>1.5</v>
      </c>
      <c r="I25" s="10">
        <v>24.05</v>
      </c>
      <c r="J25" s="10">
        <v>48.1</v>
      </c>
      <c r="K25" s="10">
        <v>136</v>
      </c>
      <c r="L25" s="10">
        <v>272</v>
      </c>
      <c r="M25" s="1"/>
    </row>
    <row r="26" spans="1:13" ht="9.75" customHeight="1" x14ac:dyDescent="0.25">
      <c r="A26" s="2"/>
      <c r="B26" s="3" t="s">
        <v>39</v>
      </c>
      <c r="C26" s="5"/>
      <c r="D26" s="6"/>
      <c r="E26" s="5"/>
      <c r="F26" s="5"/>
      <c r="G26" s="5"/>
      <c r="H26" s="5"/>
      <c r="I26" s="5"/>
      <c r="J26" s="5"/>
      <c r="K26" s="5">
        <f>SUM(K19:K25)</f>
        <v>822.30000000000007</v>
      </c>
      <c r="L26" s="5">
        <f>SUM(L19:L25)</f>
        <v>1084.4000000000001</v>
      </c>
      <c r="M26" s="1"/>
    </row>
    <row r="27" spans="1:13" ht="9.75" customHeight="1" x14ac:dyDescent="0.25">
      <c r="A27" s="2"/>
      <c r="B27" s="3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"/>
    </row>
    <row r="28" spans="1:13" ht="14.25" customHeight="1" x14ac:dyDescent="0.25">
      <c r="A28" s="2" t="s">
        <v>40</v>
      </c>
      <c r="B28" s="9" t="s">
        <v>119</v>
      </c>
      <c r="C28" s="10">
        <v>80</v>
      </c>
      <c r="D28" s="11">
        <v>100</v>
      </c>
      <c r="E28" s="10">
        <v>0.7</v>
      </c>
      <c r="F28" s="10">
        <v>0.9</v>
      </c>
      <c r="G28" s="10">
        <v>2.7</v>
      </c>
      <c r="H28" s="10">
        <v>3.4</v>
      </c>
      <c r="I28" s="10">
        <v>6.7</v>
      </c>
      <c r="J28" s="10">
        <v>8.4</v>
      </c>
      <c r="K28" s="10">
        <v>54</v>
      </c>
      <c r="L28" s="10">
        <v>67</v>
      </c>
      <c r="M28" s="1">
        <v>49</v>
      </c>
    </row>
    <row r="29" spans="1:13" ht="10.5" customHeight="1" x14ac:dyDescent="0.25">
      <c r="A29" s="2"/>
      <c r="B29" s="3" t="s">
        <v>153</v>
      </c>
      <c r="C29" s="10">
        <v>300</v>
      </c>
      <c r="D29" s="11">
        <v>350</v>
      </c>
      <c r="E29" s="10">
        <v>22.6</v>
      </c>
      <c r="F29" s="10">
        <v>26.3</v>
      </c>
      <c r="G29" s="10">
        <v>30.4</v>
      </c>
      <c r="H29" s="10">
        <v>35.5</v>
      </c>
      <c r="I29" s="10">
        <v>64.5</v>
      </c>
      <c r="J29" s="10">
        <v>75.3</v>
      </c>
      <c r="K29" s="10">
        <v>628</v>
      </c>
      <c r="L29" s="10">
        <v>733</v>
      </c>
      <c r="M29" s="1">
        <v>443</v>
      </c>
    </row>
    <row r="30" spans="1:13" ht="10.5" customHeight="1" x14ac:dyDescent="0.25">
      <c r="A30" s="2"/>
      <c r="B30" s="3" t="s">
        <v>87</v>
      </c>
      <c r="C30" s="10">
        <v>200</v>
      </c>
      <c r="D30" s="11">
        <v>200</v>
      </c>
      <c r="E30" s="10">
        <v>1.6</v>
      </c>
      <c r="F30" s="10">
        <v>1.6</v>
      </c>
      <c r="G30" s="10">
        <v>1.4</v>
      </c>
      <c r="H30" s="10">
        <v>1.4</v>
      </c>
      <c r="I30" s="10">
        <v>8.6</v>
      </c>
      <c r="J30" s="10">
        <v>8.6</v>
      </c>
      <c r="K30" s="10">
        <v>53.5</v>
      </c>
      <c r="L30" s="10">
        <v>53.5</v>
      </c>
      <c r="M30" s="1" t="s">
        <v>196</v>
      </c>
    </row>
    <row r="31" spans="1:13" ht="10.5" customHeight="1" x14ac:dyDescent="0.25">
      <c r="A31" s="2"/>
      <c r="B31" s="3" t="s">
        <v>18</v>
      </c>
      <c r="C31" s="10">
        <v>10</v>
      </c>
      <c r="D31" s="11">
        <v>10</v>
      </c>
      <c r="E31" s="10">
        <v>0.05</v>
      </c>
      <c r="F31" s="10">
        <v>0.05</v>
      </c>
      <c r="G31" s="10">
        <v>8.25</v>
      </c>
      <c r="H31" s="10">
        <v>8.25</v>
      </c>
      <c r="I31" s="10">
        <v>0.08</v>
      </c>
      <c r="J31" s="10">
        <v>0.08</v>
      </c>
      <c r="K31" s="10">
        <v>73</v>
      </c>
      <c r="L31" s="10">
        <v>73</v>
      </c>
      <c r="M31" s="1"/>
    </row>
    <row r="32" spans="1:13" ht="11.25" customHeight="1" x14ac:dyDescent="0.25">
      <c r="A32" s="2"/>
      <c r="B32" s="3" t="s">
        <v>35</v>
      </c>
      <c r="C32" s="10">
        <v>50</v>
      </c>
      <c r="D32" s="11">
        <v>100</v>
      </c>
      <c r="E32" s="10">
        <v>3.95</v>
      </c>
      <c r="F32" s="10">
        <v>7.9</v>
      </c>
      <c r="G32" s="10">
        <v>0.5</v>
      </c>
      <c r="H32" s="10">
        <v>0.1</v>
      </c>
      <c r="I32" s="10">
        <v>23.8</v>
      </c>
      <c r="J32" s="10">
        <v>47.6</v>
      </c>
      <c r="K32" s="10">
        <v>118</v>
      </c>
      <c r="L32" s="10">
        <v>236</v>
      </c>
      <c r="M32" s="1"/>
    </row>
    <row r="33" spans="1:13" ht="9.75" customHeight="1" x14ac:dyDescent="0.25">
      <c r="A33" s="2"/>
      <c r="B33" s="3" t="s">
        <v>37</v>
      </c>
      <c r="C33" s="10">
        <v>50</v>
      </c>
      <c r="D33" s="11">
        <v>50</v>
      </c>
      <c r="E33" s="10">
        <v>4.1500000000000004</v>
      </c>
      <c r="F33" s="10">
        <v>4.1500000000000004</v>
      </c>
      <c r="G33" s="10">
        <v>0.75</v>
      </c>
      <c r="H33" s="10">
        <v>0.75</v>
      </c>
      <c r="I33" s="10">
        <v>24.05</v>
      </c>
      <c r="J33" s="10">
        <v>24.05</v>
      </c>
      <c r="K33" s="10">
        <v>136</v>
      </c>
      <c r="L33" s="10">
        <v>136</v>
      </c>
      <c r="M33" s="1"/>
    </row>
    <row r="34" spans="1:13" ht="11.25" customHeight="1" x14ac:dyDescent="0.25">
      <c r="A34" s="2"/>
      <c r="B34" s="3" t="s">
        <v>44</v>
      </c>
      <c r="C34" s="5"/>
      <c r="D34" s="6"/>
      <c r="E34" s="5"/>
      <c r="F34" s="5"/>
      <c r="G34" s="5"/>
      <c r="H34" s="5"/>
      <c r="I34" s="5"/>
      <c r="J34" s="5"/>
      <c r="K34" s="5">
        <f>SUM(K28:K33)</f>
        <v>1062.5</v>
      </c>
      <c r="L34" s="5">
        <f>SUM(L28:L33)</f>
        <v>1298.5</v>
      </c>
      <c r="M34" s="1"/>
    </row>
    <row r="35" spans="1:13" ht="11.25" customHeight="1" x14ac:dyDescent="0.25">
      <c r="A35" s="2"/>
      <c r="B35" s="3"/>
      <c r="C35" s="5"/>
      <c r="D35" s="6"/>
      <c r="E35" s="5"/>
      <c r="F35" s="5"/>
      <c r="G35" s="5"/>
      <c r="H35" s="5"/>
      <c r="I35" s="5"/>
      <c r="J35" s="5"/>
      <c r="K35" s="5"/>
      <c r="L35" s="5"/>
      <c r="M35" s="1"/>
    </row>
    <row r="36" spans="1:13" ht="9.75" customHeight="1" x14ac:dyDescent="0.25">
      <c r="A36" s="2" t="s">
        <v>45</v>
      </c>
      <c r="B36" s="3" t="s">
        <v>46</v>
      </c>
      <c r="C36" s="10">
        <v>200</v>
      </c>
      <c r="D36" s="10">
        <v>200</v>
      </c>
      <c r="E36" s="10">
        <v>4.66</v>
      </c>
      <c r="F36" s="10">
        <v>4.66</v>
      </c>
      <c r="G36" s="10">
        <v>2.54</v>
      </c>
      <c r="H36" s="10">
        <v>2.54</v>
      </c>
      <c r="I36" s="10">
        <v>21.94</v>
      </c>
      <c r="J36" s="10">
        <v>21.94</v>
      </c>
      <c r="K36" s="10">
        <v>100</v>
      </c>
      <c r="L36" s="10">
        <v>100</v>
      </c>
      <c r="M36" s="3"/>
    </row>
    <row r="37" spans="1:13" ht="9.75" customHeight="1" x14ac:dyDescent="0.25">
      <c r="A37" s="1"/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"/>
    </row>
    <row r="38" spans="1:13" ht="9.75" customHeight="1" x14ac:dyDescent="0.25">
      <c r="A38" s="1"/>
      <c r="B38" s="3" t="s">
        <v>48</v>
      </c>
      <c r="C38" s="5"/>
      <c r="D38" s="5"/>
      <c r="E38" s="5"/>
      <c r="F38" s="5"/>
      <c r="G38" s="5"/>
      <c r="H38" s="5"/>
      <c r="I38" s="5"/>
      <c r="J38" s="5"/>
      <c r="K38" s="5">
        <f>SUM(K36:K37)</f>
        <v>100</v>
      </c>
      <c r="L38" s="5">
        <f>SUM(L36:L37)</f>
        <v>100</v>
      </c>
      <c r="M38" s="3"/>
    </row>
    <row r="39" spans="1:13" ht="12.75" customHeight="1" x14ac:dyDescent="0.25">
      <c r="A39" s="1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3"/>
    </row>
    <row r="40" spans="1:13" ht="9.75" customHeight="1" x14ac:dyDescent="0.25">
      <c r="A40" s="1"/>
      <c r="B40" s="2" t="s">
        <v>49</v>
      </c>
      <c r="C40" s="5"/>
      <c r="D40" s="5"/>
      <c r="E40" s="5"/>
      <c r="F40" s="5"/>
      <c r="G40" s="5"/>
      <c r="H40" s="5"/>
      <c r="I40" s="5"/>
      <c r="J40" s="5"/>
      <c r="K40" s="13">
        <f>K12+K17+K26+K34+K38</f>
        <v>2986.8</v>
      </c>
      <c r="L40" s="13">
        <f>L12+L17+L26+L34+L38</f>
        <v>3609.9</v>
      </c>
      <c r="M40" s="3"/>
    </row>
    <row r="41" spans="1:13" ht="9.75" customHeight="1" x14ac:dyDescent="0.25">
      <c r="A41" s="1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</row>
  </sheetData>
  <mergeCells count="11">
    <mergeCell ref="C1:I1"/>
    <mergeCell ref="A2:B2"/>
    <mergeCell ref="A3:A5"/>
    <mergeCell ref="B3:B5"/>
    <mergeCell ref="C3:D4"/>
    <mergeCell ref="E3:J3"/>
    <mergeCell ref="K3:L4"/>
    <mergeCell ref="M3:M5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06" zoomScaleNormal="106" workbookViewId="0">
      <selection activeCell="F46" sqref="F46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120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13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3" t="s">
        <v>170</v>
      </c>
      <c r="C6" s="10">
        <v>80</v>
      </c>
      <c r="D6" s="11">
        <v>100</v>
      </c>
      <c r="E6" s="10">
        <v>1</v>
      </c>
      <c r="F6" s="10">
        <v>1.3</v>
      </c>
      <c r="G6" s="10">
        <v>0.06</v>
      </c>
      <c r="H6" s="10">
        <v>0.08</v>
      </c>
      <c r="I6" s="10">
        <v>8.4</v>
      </c>
      <c r="J6" s="10">
        <v>10.5</v>
      </c>
      <c r="K6" s="10">
        <v>36</v>
      </c>
      <c r="L6" s="10">
        <v>45</v>
      </c>
      <c r="M6" s="1">
        <v>11</v>
      </c>
    </row>
    <row r="7" spans="1:13" ht="10.5" customHeight="1" x14ac:dyDescent="0.25">
      <c r="A7" s="2"/>
      <c r="B7" s="3" t="s">
        <v>171</v>
      </c>
      <c r="C7" s="5" t="s">
        <v>15</v>
      </c>
      <c r="D7" s="6" t="s">
        <v>16</v>
      </c>
      <c r="E7" s="10">
        <v>8.6</v>
      </c>
      <c r="F7" s="10">
        <v>12</v>
      </c>
      <c r="G7" s="10">
        <v>7.3</v>
      </c>
      <c r="H7" s="10">
        <v>10.199999999999999</v>
      </c>
      <c r="I7" s="10">
        <v>42.2</v>
      </c>
      <c r="J7" s="10">
        <v>58.7</v>
      </c>
      <c r="K7" s="10">
        <v>273</v>
      </c>
      <c r="L7" s="10">
        <v>379</v>
      </c>
      <c r="M7" s="1">
        <v>297</v>
      </c>
    </row>
    <row r="8" spans="1:13" ht="10.5" customHeight="1" x14ac:dyDescent="0.25">
      <c r="A8" s="2"/>
      <c r="B8" s="3" t="s">
        <v>17</v>
      </c>
      <c r="C8" s="10">
        <v>200</v>
      </c>
      <c r="D8" s="11">
        <v>200</v>
      </c>
      <c r="E8" s="10">
        <v>3.8</v>
      </c>
      <c r="F8" s="10">
        <v>3.8</v>
      </c>
      <c r="G8" s="10">
        <v>3.5</v>
      </c>
      <c r="H8" s="10">
        <v>3.5</v>
      </c>
      <c r="I8" s="10">
        <v>11.2</v>
      </c>
      <c r="J8" s="10">
        <v>11.2</v>
      </c>
      <c r="K8" s="10">
        <v>91.2</v>
      </c>
      <c r="L8" s="10">
        <v>91.2</v>
      </c>
      <c r="M8" s="1" t="s">
        <v>184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746.2</v>
      </c>
      <c r="L12" s="5">
        <f>SUM(L6:L11)</f>
        <v>861.2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23</v>
      </c>
      <c r="C14" s="10">
        <v>10</v>
      </c>
      <c r="D14" s="11">
        <v>10</v>
      </c>
      <c r="E14" s="10">
        <v>0.8</v>
      </c>
      <c r="F14" s="10">
        <v>0.8</v>
      </c>
      <c r="G14" s="10">
        <v>6.2</v>
      </c>
      <c r="H14" s="10">
        <v>6.2</v>
      </c>
      <c r="I14" s="10">
        <v>12.6</v>
      </c>
      <c r="J14" s="10">
        <v>12.6</v>
      </c>
      <c r="K14" s="10">
        <v>54</v>
      </c>
      <c r="L14" s="10">
        <v>54</v>
      </c>
      <c r="M14" s="1"/>
    </row>
    <row r="15" spans="1:13" ht="9.75" customHeight="1" x14ac:dyDescent="0.25">
      <c r="A15" s="2"/>
      <c r="B15" s="3" t="s">
        <v>84</v>
      </c>
      <c r="C15" s="10">
        <v>100</v>
      </c>
      <c r="D15" s="11">
        <v>100</v>
      </c>
      <c r="E15" s="10">
        <v>0.4</v>
      </c>
      <c r="F15" s="10">
        <v>0.4</v>
      </c>
      <c r="G15" s="10">
        <v>0.4</v>
      </c>
      <c r="H15" s="10">
        <v>0.4</v>
      </c>
      <c r="I15" s="10">
        <v>9.8000000000000007</v>
      </c>
      <c r="J15" s="10">
        <v>9.8000000000000007</v>
      </c>
      <c r="K15" s="10">
        <v>47</v>
      </c>
      <c r="L15" s="10">
        <v>47</v>
      </c>
      <c r="M15" s="1"/>
    </row>
    <row r="16" spans="1:13" ht="10.5" customHeight="1" x14ac:dyDescent="0.25">
      <c r="A16" s="2"/>
      <c r="B16" s="3" t="s">
        <v>34</v>
      </c>
      <c r="C16" s="10">
        <v>200</v>
      </c>
      <c r="D16" s="11">
        <v>200</v>
      </c>
      <c r="E16" s="10">
        <v>1</v>
      </c>
      <c r="F16" s="10">
        <v>1</v>
      </c>
      <c r="G16" s="10">
        <v>0.2</v>
      </c>
      <c r="H16" s="10">
        <v>0.2</v>
      </c>
      <c r="I16" s="10">
        <v>20.2</v>
      </c>
      <c r="J16" s="10">
        <v>20.2</v>
      </c>
      <c r="K16" s="10">
        <v>92</v>
      </c>
      <c r="L16" s="10">
        <v>92</v>
      </c>
      <c r="M16" s="1"/>
    </row>
    <row r="17" spans="1:13" ht="9.75" customHeight="1" x14ac:dyDescent="0.25">
      <c r="A17" s="2"/>
      <c r="B17" s="3" t="s">
        <v>26</v>
      </c>
      <c r="C17" s="5"/>
      <c r="D17" s="6"/>
      <c r="E17" s="5"/>
      <c r="F17" s="5"/>
      <c r="G17" s="5"/>
      <c r="H17" s="5"/>
      <c r="I17" s="5"/>
      <c r="J17" s="5"/>
      <c r="K17" s="5">
        <f>SUM(K14:K16)</f>
        <v>193</v>
      </c>
      <c r="L17" s="5">
        <f>SUM(L14:L16)</f>
        <v>193</v>
      </c>
      <c r="M17" s="1"/>
    </row>
    <row r="18" spans="1:13" ht="9.75" customHeight="1" x14ac:dyDescent="0.25">
      <c r="A18" s="2"/>
      <c r="B18" s="3"/>
      <c r="C18" s="5"/>
      <c r="D18" s="6"/>
      <c r="E18" s="5"/>
      <c r="F18" s="5"/>
      <c r="G18" s="5"/>
      <c r="H18" s="5"/>
      <c r="I18" s="5"/>
      <c r="J18" s="5"/>
      <c r="K18" s="5"/>
      <c r="L18" s="5"/>
      <c r="M18" s="1"/>
    </row>
    <row r="19" spans="1:13" ht="11.25" customHeight="1" x14ac:dyDescent="0.25">
      <c r="A19" s="2" t="s">
        <v>27</v>
      </c>
      <c r="B19" s="9" t="s">
        <v>172</v>
      </c>
      <c r="C19" s="10">
        <v>45</v>
      </c>
      <c r="D19" s="11">
        <v>60</v>
      </c>
      <c r="E19" s="10">
        <v>0.36</v>
      </c>
      <c r="F19" s="10">
        <v>0.36</v>
      </c>
      <c r="G19" s="10">
        <v>0.05</v>
      </c>
      <c r="H19" s="10">
        <v>0.05</v>
      </c>
      <c r="I19" s="10">
        <v>1.1299999999999999</v>
      </c>
      <c r="J19" s="10">
        <v>1.1299999999999999</v>
      </c>
      <c r="K19" s="10">
        <v>6.3</v>
      </c>
      <c r="L19" s="10">
        <v>6.3</v>
      </c>
      <c r="M19" s="1">
        <v>70</v>
      </c>
    </row>
    <row r="20" spans="1:13" ht="9.75" customHeight="1" x14ac:dyDescent="0.25">
      <c r="A20" s="2"/>
      <c r="B20" s="3" t="s">
        <v>211</v>
      </c>
      <c r="C20" s="5" t="s">
        <v>25</v>
      </c>
      <c r="D20" s="6" t="s">
        <v>131</v>
      </c>
      <c r="E20" s="10">
        <v>7.9</v>
      </c>
      <c r="F20" s="10">
        <v>9.8699999999999992</v>
      </c>
      <c r="G20" s="10">
        <v>5.7</v>
      </c>
      <c r="H20" s="10">
        <v>7.12</v>
      </c>
      <c r="I20" s="10">
        <v>12.56</v>
      </c>
      <c r="J20" s="10">
        <v>15.5</v>
      </c>
      <c r="K20" s="10">
        <v>117.96</v>
      </c>
      <c r="L20" s="10">
        <v>147.44999999999999</v>
      </c>
      <c r="M20" s="1" t="s">
        <v>212</v>
      </c>
    </row>
    <row r="21" spans="1:13" ht="11.25" customHeight="1" x14ac:dyDescent="0.25">
      <c r="A21" s="2"/>
      <c r="B21" s="3" t="s">
        <v>173</v>
      </c>
      <c r="C21" s="10" t="s">
        <v>174</v>
      </c>
      <c r="D21" s="11" t="s">
        <v>175</v>
      </c>
      <c r="E21" s="10">
        <v>4</v>
      </c>
      <c r="F21" s="10">
        <v>5</v>
      </c>
      <c r="G21" s="10">
        <v>11</v>
      </c>
      <c r="H21" s="10">
        <v>14</v>
      </c>
      <c r="I21" s="10">
        <v>27.2</v>
      </c>
      <c r="J21" s="10">
        <v>34.700000000000003</v>
      </c>
      <c r="K21" s="10">
        <v>227</v>
      </c>
      <c r="L21" s="10">
        <v>290</v>
      </c>
      <c r="M21" s="12">
        <v>216</v>
      </c>
    </row>
    <row r="22" spans="1:13" ht="12.75" customHeight="1" x14ac:dyDescent="0.25">
      <c r="A22" s="2"/>
      <c r="B22" s="3" t="s">
        <v>124</v>
      </c>
      <c r="C22" s="10">
        <v>200</v>
      </c>
      <c r="D22" s="11">
        <v>200</v>
      </c>
      <c r="E22" s="10">
        <v>0.4</v>
      </c>
      <c r="F22" s="10">
        <v>0.4</v>
      </c>
      <c r="G22" s="10">
        <v>0.1</v>
      </c>
      <c r="H22" s="10">
        <v>0.1</v>
      </c>
      <c r="I22" s="10">
        <v>17.3</v>
      </c>
      <c r="J22" s="10">
        <v>17.3</v>
      </c>
      <c r="K22" s="10">
        <v>70</v>
      </c>
      <c r="L22" s="10">
        <v>70</v>
      </c>
      <c r="M22" s="1">
        <v>636</v>
      </c>
    </row>
    <row r="23" spans="1:13" ht="12" customHeight="1" x14ac:dyDescent="0.25">
      <c r="A23" s="2"/>
      <c r="B23" s="3" t="s">
        <v>35</v>
      </c>
      <c r="C23" s="10">
        <v>50</v>
      </c>
      <c r="D23" s="11">
        <v>50</v>
      </c>
      <c r="E23" s="10">
        <v>3.95</v>
      </c>
      <c r="F23" s="10">
        <v>3.95</v>
      </c>
      <c r="G23" s="10">
        <v>0.5</v>
      </c>
      <c r="H23" s="10">
        <v>0.5</v>
      </c>
      <c r="I23" s="10">
        <v>23.8</v>
      </c>
      <c r="J23" s="10">
        <v>23.8</v>
      </c>
      <c r="K23" s="10">
        <v>118</v>
      </c>
      <c r="L23" s="10">
        <v>118</v>
      </c>
      <c r="M23" s="1"/>
    </row>
    <row r="24" spans="1:13" ht="10.5" customHeight="1" x14ac:dyDescent="0.25">
      <c r="A24" s="2"/>
      <c r="B24" s="3" t="s">
        <v>37</v>
      </c>
      <c r="C24" s="10">
        <v>50</v>
      </c>
      <c r="D24" s="11">
        <v>100</v>
      </c>
      <c r="E24" s="10">
        <v>4.1500000000000004</v>
      </c>
      <c r="F24" s="10">
        <v>8.3000000000000007</v>
      </c>
      <c r="G24" s="10">
        <v>0.75</v>
      </c>
      <c r="H24" s="10">
        <v>1.5</v>
      </c>
      <c r="I24" s="10">
        <v>24.05</v>
      </c>
      <c r="J24" s="10">
        <v>48.1</v>
      </c>
      <c r="K24" s="10">
        <v>136</v>
      </c>
      <c r="L24" s="10">
        <v>272</v>
      </c>
      <c r="M24" s="1"/>
    </row>
    <row r="25" spans="1:13" ht="9.75" customHeight="1" x14ac:dyDescent="0.25">
      <c r="A25" s="2"/>
      <c r="B25" s="3" t="s">
        <v>39</v>
      </c>
      <c r="C25" s="5"/>
      <c r="D25" s="6"/>
      <c r="E25" s="5"/>
      <c r="F25" s="5"/>
      <c r="G25" s="5"/>
      <c r="H25" s="5"/>
      <c r="I25" s="5"/>
      <c r="J25" s="5"/>
      <c r="K25" s="5">
        <f>SUM(K19:K24)</f>
        <v>675.26</v>
      </c>
      <c r="L25" s="5">
        <f>SUM(L19:L24)</f>
        <v>903.75</v>
      </c>
      <c r="M25" s="1"/>
    </row>
    <row r="26" spans="1:13" ht="9.75" customHeight="1" x14ac:dyDescent="0.25">
      <c r="A26" s="2"/>
      <c r="B26" s="3"/>
      <c r="C26" s="5"/>
      <c r="D26" s="6"/>
      <c r="E26" s="5"/>
      <c r="F26" s="5"/>
      <c r="G26" s="5"/>
      <c r="H26" s="5"/>
      <c r="I26" s="5"/>
      <c r="J26" s="5"/>
      <c r="K26" s="5"/>
      <c r="L26" s="5"/>
      <c r="M26" s="1"/>
    </row>
    <row r="27" spans="1:13" ht="11.25" customHeight="1" x14ac:dyDescent="0.25">
      <c r="A27" s="2" t="s">
        <v>40</v>
      </c>
      <c r="B27" s="3" t="s">
        <v>41</v>
      </c>
      <c r="C27" s="10">
        <v>80</v>
      </c>
      <c r="D27" s="11">
        <v>100</v>
      </c>
      <c r="E27" s="10">
        <v>1</v>
      </c>
      <c r="F27" s="10">
        <v>1.2</v>
      </c>
      <c r="G27" s="10">
        <v>7.1</v>
      </c>
      <c r="H27" s="10">
        <v>9</v>
      </c>
      <c r="I27" s="10">
        <v>5.4</v>
      </c>
      <c r="J27" s="10">
        <v>6.7</v>
      </c>
      <c r="K27" s="10">
        <v>89.5</v>
      </c>
      <c r="L27" s="10">
        <v>111.9</v>
      </c>
      <c r="M27" s="1" t="s">
        <v>187</v>
      </c>
    </row>
    <row r="28" spans="1:13" ht="11.25" customHeight="1" x14ac:dyDescent="0.25">
      <c r="A28" s="2"/>
      <c r="B28" s="3" t="s">
        <v>176</v>
      </c>
      <c r="C28" s="10">
        <v>80</v>
      </c>
      <c r="D28" s="11">
        <v>120</v>
      </c>
      <c r="E28" s="10">
        <v>15.4</v>
      </c>
      <c r="F28" s="10">
        <v>23.1</v>
      </c>
      <c r="G28" s="10">
        <v>8.9</v>
      </c>
      <c r="H28" s="10">
        <v>13.3</v>
      </c>
      <c r="I28" s="10">
        <v>11.9</v>
      </c>
      <c r="J28" s="10">
        <v>17.8</v>
      </c>
      <c r="K28" s="10">
        <v>190</v>
      </c>
      <c r="L28" s="10">
        <v>285</v>
      </c>
      <c r="M28" s="1">
        <v>178</v>
      </c>
    </row>
    <row r="29" spans="1:13" ht="10.5" customHeight="1" x14ac:dyDescent="0.25">
      <c r="A29" s="2"/>
      <c r="B29" s="3" t="s">
        <v>61</v>
      </c>
      <c r="C29" s="10">
        <v>150</v>
      </c>
      <c r="D29" s="11">
        <v>180</v>
      </c>
      <c r="E29" s="10">
        <v>5.3</v>
      </c>
      <c r="F29" s="10">
        <v>6.4</v>
      </c>
      <c r="G29" s="10">
        <v>5.5</v>
      </c>
      <c r="H29" s="10">
        <v>6.6</v>
      </c>
      <c r="I29" s="10">
        <v>32.700000000000003</v>
      </c>
      <c r="J29" s="10">
        <v>39.200000000000003</v>
      </c>
      <c r="K29" s="10">
        <v>202</v>
      </c>
      <c r="L29" s="10">
        <v>242.4</v>
      </c>
      <c r="M29" s="12" t="s">
        <v>213</v>
      </c>
    </row>
    <row r="30" spans="1:13" ht="10.5" customHeight="1" x14ac:dyDescent="0.25">
      <c r="A30" s="2"/>
      <c r="B30" s="3" t="s">
        <v>43</v>
      </c>
      <c r="C30" s="10">
        <v>200</v>
      </c>
      <c r="D30" s="11">
        <v>200</v>
      </c>
      <c r="E30" s="10">
        <v>0</v>
      </c>
      <c r="F30" s="10">
        <v>0</v>
      </c>
      <c r="G30" s="10">
        <v>0</v>
      </c>
      <c r="H30" s="10">
        <v>0</v>
      </c>
      <c r="I30" s="10">
        <v>20</v>
      </c>
      <c r="J30" s="10">
        <v>20</v>
      </c>
      <c r="K30" s="10">
        <v>76</v>
      </c>
      <c r="L30" s="10">
        <v>76</v>
      </c>
      <c r="M30" s="1">
        <v>648</v>
      </c>
    </row>
    <row r="31" spans="1:13" ht="10.5" customHeight="1" x14ac:dyDescent="0.25">
      <c r="A31" s="2"/>
      <c r="B31" s="3" t="s">
        <v>18</v>
      </c>
      <c r="C31" s="10">
        <v>10</v>
      </c>
      <c r="D31" s="11">
        <v>10</v>
      </c>
      <c r="E31" s="10">
        <v>0.05</v>
      </c>
      <c r="F31" s="10">
        <v>0.05</v>
      </c>
      <c r="G31" s="10">
        <v>8.25</v>
      </c>
      <c r="H31" s="10">
        <v>8.25</v>
      </c>
      <c r="I31" s="10">
        <v>0.08</v>
      </c>
      <c r="J31" s="10">
        <v>0.08</v>
      </c>
      <c r="K31" s="10">
        <v>73</v>
      </c>
      <c r="L31" s="10">
        <v>73</v>
      </c>
      <c r="M31" s="1"/>
    </row>
    <row r="32" spans="1:13" ht="11.25" customHeight="1" x14ac:dyDescent="0.25">
      <c r="A32" s="2"/>
      <c r="B32" s="3" t="s">
        <v>35</v>
      </c>
      <c r="C32" s="10">
        <v>50</v>
      </c>
      <c r="D32" s="11">
        <v>100</v>
      </c>
      <c r="E32" s="10">
        <v>3.95</v>
      </c>
      <c r="F32" s="10">
        <v>7.9</v>
      </c>
      <c r="G32" s="10">
        <v>0.5</v>
      </c>
      <c r="H32" s="10">
        <v>0.1</v>
      </c>
      <c r="I32" s="10">
        <v>23.8</v>
      </c>
      <c r="J32" s="10">
        <v>47.6</v>
      </c>
      <c r="K32" s="10">
        <v>118</v>
      </c>
      <c r="L32" s="10">
        <v>236</v>
      </c>
      <c r="M32" s="1"/>
    </row>
    <row r="33" spans="1:13" ht="9.75" customHeight="1" x14ac:dyDescent="0.25">
      <c r="A33" s="2"/>
      <c r="B33" s="3" t="s">
        <v>37</v>
      </c>
      <c r="C33" s="10">
        <v>50</v>
      </c>
      <c r="D33" s="11">
        <v>50</v>
      </c>
      <c r="E33" s="10">
        <v>4.1500000000000004</v>
      </c>
      <c r="F33" s="10">
        <v>4.1500000000000004</v>
      </c>
      <c r="G33" s="10">
        <v>0.75</v>
      </c>
      <c r="H33" s="10">
        <v>0.75</v>
      </c>
      <c r="I33" s="10">
        <v>24.05</v>
      </c>
      <c r="J33" s="10">
        <v>24.05</v>
      </c>
      <c r="K33" s="10">
        <v>136</v>
      </c>
      <c r="L33" s="10">
        <v>136</v>
      </c>
      <c r="M33" s="1"/>
    </row>
    <row r="34" spans="1:13" ht="11.25" customHeight="1" x14ac:dyDescent="0.25">
      <c r="A34" s="2"/>
      <c r="B34" s="3" t="s">
        <v>44</v>
      </c>
      <c r="C34" s="5"/>
      <c r="D34" s="6"/>
      <c r="E34" s="5"/>
      <c r="F34" s="5"/>
      <c r="G34" s="5"/>
      <c r="H34" s="5"/>
      <c r="I34" s="5"/>
      <c r="J34" s="5"/>
      <c r="K34" s="5">
        <f>SUM(K27:K33)</f>
        <v>884.5</v>
      </c>
      <c r="L34" s="5">
        <f>SUM(L27:L33)</f>
        <v>1160.3</v>
      </c>
      <c r="M34" s="1"/>
    </row>
    <row r="35" spans="1:13" ht="11.25" customHeight="1" x14ac:dyDescent="0.25">
      <c r="A35" s="2"/>
      <c r="B35" s="3"/>
      <c r="C35" s="5"/>
      <c r="D35" s="6"/>
      <c r="E35" s="5"/>
      <c r="F35" s="5"/>
      <c r="G35" s="5"/>
      <c r="H35" s="5"/>
      <c r="I35" s="5"/>
      <c r="J35" s="5"/>
      <c r="K35" s="5"/>
      <c r="L35" s="5"/>
      <c r="M35" s="1"/>
    </row>
    <row r="36" spans="1:13" ht="9.75" customHeight="1" x14ac:dyDescent="0.25">
      <c r="A36" s="2" t="s">
        <v>45</v>
      </c>
      <c r="B36" s="3" t="s">
        <v>46</v>
      </c>
      <c r="C36" s="10">
        <v>200</v>
      </c>
      <c r="D36" s="10">
        <v>200</v>
      </c>
      <c r="E36" s="10">
        <v>4.66</v>
      </c>
      <c r="F36" s="10">
        <v>4.66</v>
      </c>
      <c r="G36" s="10">
        <v>2.54</v>
      </c>
      <c r="H36" s="10">
        <v>2.54</v>
      </c>
      <c r="I36" s="10">
        <v>21.94</v>
      </c>
      <c r="J36" s="10">
        <v>21.94</v>
      </c>
      <c r="K36" s="10">
        <v>100</v>
      </c>
      <c r="L36" s="10">
        <v>100</v>
      </c>
      <c r="M36" s="3"/>
    </row>
    <row r="37" spans="1:13" ht="9.75" customHeight="1" x14ac:dyDescent="0.25">
      <c r="A37" s="1"/>
      <c r="B37" s="3" t="s">
        <v>36</v>
      </c>
      <c r="C37" s="10">
        <v>100</v>
      </c>
      <c r="D37" s="11">
        <v>100</v>
      </c>
      <c r="E37" s="10">
        <v>0.4</v>
      </c>
      <c r="F37" s="10">
        <v>0.4</v>
      </c>
      <c r="G37" s="10">
        <v>0.4</v>
      </c>
      <c r="H37" s="10">
        <v>0.4</v>
      </c>
      <c r="I37" s="10">
        <v>9.8000000000000007</v>
      </c>
      <c r="J37" s="10">
        <v>9.8000000000000007</v>
      </c>
      <c r="K37" s="10">
        <v>47</v>
      </c>
      <c r="L37" s="10">
        <v>47</v>
      </c>
      <c r="M37" s="3"/>
    </row>
    <row r="38" spans="1:13" ht="9.75" customHeight="1" x14ac:dyDescent="0.25">
      <c r="A38" s="1"/>
      <c r="B38" s="3" t="s">
        <v>48</v>
      </c>
      <c r="C38" s="5"/>
      <c r="D38" s="5"/>
      <c r="E38" s="5"/>
      <c r="F38" s="5"/>
      <c r="G38" s="5"/>
      <c r="H38" s="5"/>
      <c r="I38" s="5"/>
      <c r="J38" s="5"/>
      <c r="K38" s="5">
        <f>SUM(K36:K37)</f>
        <v>147</v>
      </c>
      <c r="L38" s="5">
        <f>SUM(L36:L37)</f>
        <v>147</v>
      </c>
      <c r="M38" s="3"/>
    </row>
    <row r="39" spans="1:13" ht="12.75" customHeight="1" x14ac:dyDescent="0.25">
      <c r="A39" s="1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3"/>
    </row>
    <row r="40" spans="1:13" ht="9.75" customHeight="1" x14ac:dyDescent="0.25">
      <c r="A40" s="1"/>
      <c r="B40" s="2" t="s">
        <v>49</v>
      </c>
      <c r="C40" s="5"/>
      <c r="D40" s="5"/>
      <c r="E40" s="5"/>
      <c r="F40" s="5"/>
      <c r="G40" s="5"/>
      <c r="H40" s="5"/>
      <c r="I40" s="5"/>
      <c r="J40" s="5"/>
      <c r="K40" s="13">
        <f>K38+K12+K17+K25+K34</f>
        <v>2645.96</v>
      </c>
      <c r="L40" s="13">
        <f>L12+L17+L25+L34+L38</f>
        <v>3265.25</v>
      </c>
      <c r="M40" s="3"/>
    </row>
    <row r="41" spans="1:13" ht="9.75" customHeight="1" x14ac:dyDescent="0.25">
      <c r="A41" s="1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3"/>
    </row>
  </sheetData>
  <mergeCells count="11">
    <mergeCell ref="K3:L4"/>
    <mergeCell ref="M3:M5"/>
    <mergeCell ref="E4:F4"/>
    <mergeCell ref="G4:H4"/>
    <mergeCell ref="I4:J4"/>
    <mergeCell ref="C1:I1"/>
    <mergeCell ref="A2:B2"/>
    <mergeCell ref="A3:A5"/>
    <mergeCell ref="B3:B5"/>
    <mergeCell ref="C3:D4"/>
    <mergeCell ref="E3:J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12" zoomScaleNormal="112" workbookViewId="0">
      <selection activeCell="B25" sqref="B25"/>
    </sheetView>
  </sheetViews>
  <sheetFormatPr defaultRowHeight="15" x14ac:dyDescent="0.25"/>
  <cols>
    <col min="1" max="1" width="8" customWidth="1"/>
    <col min="2" max="2" width="27.85546875" customWidth="1"/>
    <col min="3" max="3" width="7.5703125" customWidth="1"/>
    <col min="4" max="4" width="6.7109375" customWidth="1"/>
    <col min="5" max="6" width="7.85546875" customWidth="1"/>
    <col min="7" max="7" width="7.42578125" customWidth="1"/>
    <col min="8" max="8" width="8" customWidth="1"/>
    <col min="9" max="10" width="7.85546875" customWidth="1"/>
    <col min="11" max="11" width="7.42578125" customWidth="1"/>
    <col min="12" max="12" width="7.28515625" customWidth="1"/>
    <col min="13" max="13" width="7.7109375" customWidth="1"/>
  </cols>
  <sheetData>
    <row r="1" spans="1:13" ht="15.75" x14ac:dyDescent="0.25">
      <c r="A1" s="4" t="s">
        <v>120</v>
      </c>
      <c r="B1" s="4" t="s">
        <v>121</v>
      </c>
      <c r="C1" s="39" t="s">
        <v>19</v>
      </c>
      <c r="D1" s="39"/>
      <c r="E1" s="39"/>
      <c r="F1" s="39"/>
      <c r="G1" s="39"/>
      <c r="H1" s="39"/>
      <c r="I1" s="39"/>
    </row>
    <row r="2" spans="1:13" x14ac:dyDescent="0.25">
      <c r="A2" s="16" t="s">
        <v>50</v>
      </c>
      <c r="B2" s="16"/>
      <c r="C2" s="4"/>
      <c r="D2" s="4"/>
      <c r="E2" s="4"/>
      <c r="F2" s="4"/>
      <c r="G2" s="4"/>
      <c r="H2" s="4"/>
      <c r="I2" s="4"/>
    </row>
    <row r="3" spans="1:13" x14ac:dyDescent="0.25">
      <c r="A3" s="27" t="s">
        <v>0</v>
      </c>
      <c r="B3" s="24" t="s">
        <v>1</v>
      </c>
      <c r="C3" s="20" t="s">
        <v>2</v>
      </c>
      <c r="D3" s="21"/>
      <c r="E3" s="17" t="s">
        <v>3</v>
      </c>
      <c r="F3" s="18"/>
      <c r="G3" s="18"/>
      <c r="H3" s="18"/>
      <c r="I3" s="18"/>
      <c r="J3" s="19"/>
      <c r="K3" s="32" t="s">
        <v>7</v>
      </c>
      <c r="L3" s="33"/>
      <c r="M3" s="36" t="s">
        <v>8</v>
      </c>
    </row>
    <row r="4" spans="1:13" ht="15" customHeight="1" x14ac:dyDescent="0.25">
      <c r="A4" s="28"/>
      <c r="B4" s="25"/>
      <c r="C4" s="22"/>
      <c r="D4" s="23"/>
      <c r="E4" s="17" t="s">
        <v>5</v>
      </c>
      <c r="F4" s="19"/>
      <c r="G4" s="17" t="s">
        <v>4</v>
      </c>
      <c r="H4" s="19"/>
      <c r="I4" s="17" t="s">
        <v>6</v>
      </c>
      <c r="J4" s="19"/>
      <c r="K4" s="34"/>
      <c r="L4" s="35"/>
      <c r="M4" s="37"/>
    </row>
    <row r="5" spans="1:13" x14ac:dyDescent="0.25">
      <c r="A5" s="29"/>
      <c r="B5" s="26"/>
      <c r="C5" s="7" t="s">
        <v>10</v>
      </c>
      <c r="D5" s="8" t="s">
        <v>11</v>
      </c>
      <c r="E5" s="7" t="s">
        <v>10</v>
      </c>
      <c r="F5" s="8" t="s">
        <v>11</v>
      </c>
      <c r="G5" s="7" t="s">
        <v>10</v>
      </c>
      <c r="H5" s="8" t="s">
        <v>11</v>
      </c>
      <c r="I5" s="7" t="s">
        <v>10</v>
      </c>
      <c r="J5" s="8" t="s">
        <v>11</v>
      </c>
      <c r="K5" s="7" t="s">
        <v>10</v>
      </c>
      <c r="L5" s="8" t="s">
        <v>11</v>
      </c>
      <c r="M5" s="38"/>
    </row>
    <row r="6" spans="1:13" ht="11.25" customHeight="1" x14ac:dyDescent="0.25">
      <c r="A6" s="2" t="s">
        <v>9</v>
      </c>
      <c r="B6" s="3" t="s">
        <v>14</v>
      </c>
      <c r="C6" s="10">
        <v>40</v>
      </c>
      <c r="D6" s="11">
        <v>40</v>
      </c>
      <c r="E6" s="10">
        <v>4.8</v>
      </c>
      <c r="F6" s="10">
        <v>4.8</v>
      </c>
      <c r="G6" s="10">
        <v>4</v>
      </c>
      <c r="H6" s="10">
        <v>4</v>
      </c>
      <c r="I6" s="10">
        <v>0.3</v>
      </c>
      <c r="J6" s="10">
        <v>0.3</v>
      </c>
      <c r="K6" s="10">
        <v>56.6</v>
      </c>
      <c r="L6" s="10">
        <v>56.6</v>
      </c>
      <c r="M6" s="1"/>
    </row>
    <row r="7" spans="1:13" ht="10.5" customHeight="1" x14ac:dyDescent="0.25">
      <c r="A7" s="2"/>
      <c r="B7" s="3" t="s">
        <v>113</v>
      </c>
      <c r="C7" s="5" t="s">
        <v>149</v>
      </c>
      <c r="D7" s="6" t="s">
        <v>150</v>
      </c>
      <c r="E7" s="10">
        <v>7.3</v>
      </c>
      <c r="F7" s="10">
        <v>10.199999999999999</v>
      </c>
      <c r="G7" s="10">
        <v>9.1999999999999993</v>
      </c>
      <c r="H7" s="10">
        <v>12.8</v>
      </c>
      <c r="I7" s="10">
        <v>30.5</v>
      </c>
      <c r="J7" s="10">
        <v>42.3</v>
      </c>
      <c r="K7" s="10">
        <v>234</v>
      </c>
      <c r="L7" s="10">
        <v>325</v>
      </c>
      <c r="M7" s="1">
        <v>311</v>
      </c>
    </row>
    <row r="8" spans="1:13" ht="10.5" customHeight="1" x14ac:dyDescent="0.25">
      <c r="A8" s="2"/>
      <c r="B8" s="3" t="s">
        <v>55</v>
      </c>
      <c r="C8" s="10">
        <v>200</v>
      </c>
      <c r="D8" s="11">
        <v>200</v>
      </c>
      <c r="E8" s="10">
        <v>4.5999999999999996</v>
      </c>
      <c r="F8" s="10">
        <v>4.5999999999999996</v>
      </c>
      <c r="G8" s="10">
        <v>4.4000000000000004</v>
      </c>
      <c r="H8" s="10">
        <v>4.4000000000000004</v>
      </c>
      <c r="I8" s="10">
        <v>12.5</v>
      </c>
      <c r="J8" s="10">
        <v>12.5</v>
      </c>
      <c r="K8" s="10">
        <v>107.2</v>
      </c>
      <c r="L8" s="10">
        <v>107.2</v>
      </c>
      <c r="M8" s="1" t="s">
        <v>189</v>
      </c>
    </row>
    <row r="9" spans="1:13" ht="11.25" customHeight="1" x14ac:dyDescent="0.25">
      <c r="A9" s="2"/>
      <c r="B9" s="3" t="s">
        <v>18</v>
      </c>
      <c r="C9" s="10">
        <v>10</v>
      </c>
      <c r="D9" s="11">
        <v>10</v>
      </c>
      <c r="E9" s="10">
        <v>0.05</v>
      </c>
      <c r="F9" s="10">
        <v>0.05</v>
      </c>
      <c r="G9" s="10">
        <v>8.25</v>
      </c>
      <c r="H9" s="10">
        <v>8.25</v>
      </c>
      <c r="I9" s="10">
        <v>0.08</v>
      </c>
      <c r="J9" s="10">
        <v>0.08</v>
      </c>
      <c r="K9" s="10">
        <v>73</v>
      </c>
      <c r="L9" s="10">
        <v>73</v>
      </c>
      <c r="M9" s="1"/>
    </row>
    <row r="10" spans="1:13" ht="11.25" customHeight="1" x14ac:dyDescent="0.25">
      <c r="A10" s="2"/>
      <c r="B10" s="3" t="s">
        <v>20</v>
      </c>
      <c r="C10" s="10">
        <v>10</v>
      </c>
      <c r="D10" s="11">
        <v>10</v>
      </c>
      <c r="E10" s="10">
        <v>2.35</v>
      </c>
      <c r="F10" s="10">
        <v>2.35</v>
      </c>
      <c r="G10" s="10">
        <v>3</v>
      </c>
      <c r="H10" s="10">
        <v>3</v>
      </c>
      <c r="I10" s="10">
        <v>0</v>
      </c>
      <c r="J10" s="10">
        <v>0</v>
      </c>
      <c r="K10" s="10">
        <v>37</v>
      </c>
      <c r="L10" s="10">
        <v>37</v>
      </c>
      <c r="M10" s="1">
        <v>23</v>
      </c>
    </row>
    <row r="11" spans="1:13" ht="11.25" customHeight="1" x14ac:dyDescent="0.25">
      <c r="A11" s="2"/>
      <c r="B11" s="3" t="s">
        <v>35</v>
      </c>
      <c r="C11" s="10">
        <v>100</v>
      </c>
      <c r="D11" s="11">
        <v>100</v>
      </c>
      <c r="E11" s="10">
        <v>7.9</v>
      </c>
      <c r="F11" s="10">
        <v>7.9</v>
      </c>
      <c r="G11" s="10">
        <v>1</v>
      </c>
      <c r="H11" s="10">
        <v>1</v>
      </c>
      <c r="I11" s="10">
        <v>47.6</v>
      </c>
      <c r="J11" s="10">
        <v>47.6</v>
      </c>
      <c r="K11" s="10">
        <v>236</v>
      </c>
      <c r="L11" s="10">
        <v>236</v>
      </c>
      <c r="M11" s="1"/>
    </row>
    <row r="12" spans="1:13" ht="9.75" customHeight="1" x14ac:dyDescent="0.25">
      <c r="A12" s="2"/>
      <c r="B12" s="3" t="s">
        <v>21</v>
      </c>
      <c r="C12" s="5"/>
      <c r="D12" s="6"/>
      <c r="E12" s="5"/>
      <c r="F12" s="5"/>
      <c r="G12" s="5"/>
      <c r="H12" s="5"/>
      <c r="I12" s="5"/>
      <c r="J12" s="5"/>
      <c r="K12" s="5">
        <f>SUM(K6:K11)</f>
        <v>743.8</v>
      </c>
      <c r="L12" s="5">
        <f>SUM(L6:L11)</f>
        <v>834.8</v>
      </c>
      <c r="M12" s="1"/>
    </row>
    <row r="13" spans="1:13" ht="9.75" customHeight="1" x14ac:dyDescent="0.25">
      <c r="A13" s="2"/>
      <c r="B13" s="3"/>
      <c r="C13" s="5"/>
      <c r="D13" s="6"/>
      <c r="E13" s="5"/>
      <c r="F13" s="5"/>
      <c r="G13" s="5"/>
      <c r="H13" s="5"/>
      <c r="I13" s="5"/>
      <c r="J13" s="5"/>
      <c r="K13" s="5"/>
      <c r="L13" s="5"/>
      <c r="M13" s="1"/>
    </row>
    <row r="14" spans="1:13" ht="9.75" customHeight="1" x14ac:dyDescent="0.25">
      <c r="A14" s="2" t="s">
        <v>22</v>
      </c>
      <c r="B14" s="3" t="s">
        <v>125</v>
      </c>
      <c r="C14" s="10">
        <v>50</v>
      </c>
      <c r="D14" s="11">
        <v>50</v>
      </c>
      <c r="E14" s="10">
        <v>3.9</v>
      </c>
      <c r="F14" s="10">
        <v>3.9</v>
      </c>
      <c r="G14" s="10">
        <v>2.7</v>
      </c>
      <c r="H14" s="10">
        <v>2.7</v>
      </c>
      <c r="I14" s="10">
        <v>26.8</v>
      </c>
      <c r="J14" s="10">
        <v>26.8</v>
      </c>
      <c r="K14" s="10">
        <v>149</v>
      </c>
      <c r="L14" s="10">
        <v>149</v>
      </c>
      <c r="M14" s="1">
        <v>773</v>
      </c>
    </row>
    <row r="15" spans="1:13" ht="10.5" customHeight="1" x14ac:dyDescent="0.25">
      <c r="A15" s="2"/>
      <c r="B15" s="3" t="s">
        <v>24</v>
      </c>
      <c r="C15" s="10">
        <v>200</v>
      </c>
      <c r="D15" s="11">
        <v>200</v>
      </c>
      <c r="E15" s="10">
        <v>0.2</v>
      </c>
      <c r="F15" s="10">
        <v>0.2</v>
      </c>
      <c r="G15" s="10">
        <v>0</v>
      </c>
      <c r="H15" s="10">
        <v>0</v>
      </c>
      <c r="I15" s="10">
        <v>6.5</v>
      </c>
      <c r="J15" s="10">
        <v>6.5</v>
      </c>
      <c r="K15" s="10">
        <v>26.8</v>
      </c>
      <c r="L15" s="10">
        <v>26.8</v>
      </c>
      <c r="M15" s="1" t="s">
        <v>185</v>
      </c>
    </row>
    <row r="16" spans="1:13" ht="9.75" customHeight="1" x14ac:dyDescent="0.25">
      <c r="A16" s="2"/>
      <c r="B16" s="3" t="s">
        <v>26</v>
      </c>
      <c r="C16" s="5"/>
      <c r="D16" s="6"/>
      <c r="E16" s="5"/>
      <c r="F16" s="5"/>
      <c r="G16" s="5"/>
      <c r="H16" s="5"/>
      <c r="I16" s="5"/>
      <c r="J16" s="5"/>
      <c r="K16" s="5">
        <f>SUM(K14:K15)</f>
        <v>175.8</v>
      </c>
      <c r="L16" s="5">
        <f>SUM(L14:L15)</f>
        <v>175.8</v>
      </c>
      <c r="M16" s="1"/>
    </row>
    <row r="17" spans="1:13" ht="9.75" customHeight="1" x14ac:dyDescent="0.25">
      <c r="A17" s="2"/>
      <c r="B17" s="3"/>
      <c r="C17" s="5"/>
      <c r="D17" s="6"/>
      <c r="E17" s="5"/>
      <c r="F17" s="5"/>
      <c r="G17" s="5"/>
      <c r="H17" s="5"/>
      <c r="I17" s="5"/>
      <c r="J17" s="5"/>
      <c r="K17" s="5"/>
      <c r="L17" s="5"/>
      <c r="M17" s="1"/>
    </row>
    <row r="18" spans="1:13" ht="13.5" customHeight="1" x14ac:dyDescent="0.25">
      <c r="A18" s="2" t="s">
        <v>27</v>
      </c>
      <c r="B18" s="9" t="s">
        <v>162</v>
      </c>
      <c r="C18" s="10">
        <v>80</v>
      </c>
      <c r="D18" s="11">
        <v>100</v>
      </c>
      <c r="E18" s="10">
        <v>0.6</v>
      </c>
      <c r="F18" s="10">
        <v>0.7</v>
      </c>
      <c r="G18" s="10">
        <v>5.9</v>
      </c>
      <c r="H18" s="10">
        <v>7.4</v>
      </c>
      <c r="I18" s="10">
        <v>2.2999999999999998</v>
      </c>
      <c r="J18" s="10">
        <v>2.9</v>
      </c>
      <c r="K18" s="10">
        <v>65</v>
      </c>
      <c r="L18" s="10">
        <v>81</v>
      </c>
      <c r="M18" s="1">
        <v>14</v>
      </c>
    </row>
    <row r="19" spans="1:13" ht="9.75" customHeight="1" x14ac:dyDescent="0.25">
      <c r="A19" s="2"/>
      <c r="B19" s="3" t="s">
        <v>126</v>
      </c>
      <c r="C19" s="5" t="s">
        <v>30</v>
      </c>
      <c r="D19" s="6" t="s">
        <v>31</v>
      </c>
      <c r="E19" s="10">
        <v>1.7</v>
      </c>
      <c r="F19" s="10">
        <v>2.6</v>
      </c>
      <c r="G19" s="10">
        <v>4.2</v>
      </c>
      <c r="H19" s="10">
        <v>6.3</v>
      </c>
      <c r="I19" s="10">
        <v>10.9</v>
      </c>
      <c r="J19" s="10">
        <v>16.399999999999999</v>
      </c>
      <c r="K19" s="10">
        <v>90</v>
      </c>
      <c r="L19" s="10">
        <v>134</v>
      </c>
      <c r="M19" s="1">
        <v>131</v>
      </c>
    </row>
    <row r="20" spans="1:13" ht="11.25" customHeight="1" x14ac:dyDescent="0.25">
      <c r="A20" s="2"/>
      <c r="B20" s="3" t="s">
        <v>127</v>
      </c>
      <c r="C20" s="10">
        <v>200</v>
      </c>
      <c r="D20" s="11">
        <v>240</v>
      </c>
      <c r="E20" s="10">
        <v>32.799999999999997</v>
      </c>
      <c r="F20" s="10">
        <v>39.4</v>
      </c>
      <c r="G20" s="10">
        <v>22.8</v>
      </c>
      <c r="H20" s="10">
        <v>27.4</v>
      </c>
      <c r="I20" s="10">
        <v>7.5</v>
      </c>
      <c r="J20" s="10">
        <v>9</v>
      </c>
      <c r="K20" s="10">
        <v>368</v>
      </c>
      <c r="L20" s="10">
        <v>442</v>
      </c>
      <c r="M20" s="12">
        <v>253</v>
      </c>
    </row>
    <row r="21" spans="1:13" ht="11.25" customHeight="1" x14ac:dyDescent="0.25">
      <c r="A21" s="2"/>
      <c r="B21" s="3" t="s">
        <v>205</v>
      </c>
      <c r="C21" s="5" t="s">
        <v>193</v>
      </c>
      <c r="D21" s="6" t="s">
        <v>67</v>
      </c>
      <c r="E21" s="10">
        <v>3.6</v>
      </c>
      <c r="F21" s="10">
        <v>4.3</v>
      </c>
      <c r="G21" s="10">
        <v>3.6</v>
      </c>
      <c r="H21" s="10">
        <v>5.4</v>
      </c>
      <c r="I21" s="10">
        <v>36.4</v>
      </c>
      <c r="J21" s="10">
        <v>43.7</v>
      </c>
      <c r="K21" s="10">
        <v>208.7</v>
      </c>
      <c r="L21" s="10">
        <v>250.4</v>
      </c>
      <c r="M21" s="1" t="s">
        <v>206</v>
      </c>
    </row>
    <row r="22" spans="1:13" ht="12.75" customHeight="1" x14ac:dyDescent="0.25">
      <c r="A22" s="2"/>
      <c r="B22" s="3" t="s">
        <v>34</v>
      </c>
      <c r="C22" s="10">
        <v>200</v>
      </c>
      <c r="D22" s="11">
        <v>200</v>
      </c>
      <c r="E22" s="10">
        <v>1</v>
      </c>
      <c r="F22" s="10">
        <v>1</v>
      </c>
      <c r="G22" s="10">
        <v>0.2</v>
      </c>
      <c r="H22" s="10">
        <v>0.2</v>
      </c>
      <c r="I22" s="10">
        <v>20.2</v>
      </c>
      <c r="J22" s="10">
        <v>20.2</v>
      </c>
      <c r="K22" s="10">
        <v>92</v>
      </c>
      <c r="L22" s="10">
        <v>92</v>
      </c>
      <c r="M22" s="1"/>
    </row>
    <row r="23" spans="1:13" ht="12.75" customHeight="1" x14ac:dyDescent="0.25">
      <c r="A23" s="2"/>
      <c r="B23" s="3" t="s">
        <v>94</v>
      </c>
      <c r="C23" s="10">
        <v>100</v>
      </c>
      <c r="D23" s="11">
        <v>100</v>
      </c>
      <c r="E23" s="10">
        <v>0.9</v>
      </c>
      <c r="F23" s="10">
        <v>0.9</v>
      </c>
      <c r="G23" s="10">
        <v>0.2</v>
      </c>
      <c r="H23" s="10">
        <v>0.2</v>
      </c>
      <c r="I23" s="10">
        <v>8.1</v>
      </c>
      <c r="J23" s="10">
        <v>8.1</v>
      </c>
      <c r="K23" s="10">
        <v>43</v>
      </c>
      <c r="L23" s="10">
        <v>43</v>
      </c>
      <c r="M23" s="1"/>
    </row>
    <row r="24" spans="1:13" ht="12" customHeight="1" x14ac:dyDescent="0.25">
      <c r="A24" s="2"/>
      <c r="B24" s="3" t="s">
        <v>35</v>
      </c>
      <c r="C24" s="10">
        <v>50</v>
      </c>
      <c r="D24" s="11">
        <v>50</v>
      </c>
      <c r="E24" s="10">
        <v>3.95</v>
      </c>
      <c r="F24" s="10">
        <v>3.95</v>
      </c>
      <c r="G24" s="10">
        <v>0.5</v>
      </c>
      <c r="H24" s="10">
        <v>0.5</v>
      </c>
      <c r="I24" s="10">
        <v>23.8</v>
      </c>
      <c r="J24" s="10">
        <v>23.8</v>
      </c>
      <c r="K24" s="10">
        <v>118</v>
      </c>
      <c r="L24" s="10">
        <v>118</v>
      </c>
      <c r="M24" s="1"/>
    </row>
    <row r="25" spans="1:13" ht="10.5" customHeight="1" x14ac:dyDescent="0.25">
      <c r="A25" s="2"/>
      <c r="B25" s="3" t="s">
        <v>37</v>
      </c>
      <c r="C25" s="10">
        <v>50</v>
      </c>
      <c r="D25" s="11">
        <v>100</v>
      </c>
      <c r="E25" s="10">
        <v>4.1500000000000004</v>
      </c>
      <c r="F25" s="10">
        <v>8.3000000000000007</v>
      </c>
      <c r="G25" s="10">
        <v>0.75</v>
      </c>
      <c r="H25" s="10">
        <v>1.5</v>
      </c>
      <c r="I25" s="10">
        <v>24.05</v>
      </c>
      <c r="J25" s="10">
        <v>48.1</v>
      </c>
      <c r="K25" s="10">
        <v>136</v>
      </c>
      <c r="L25" s="10">
        <v>272</v>
      </c>
      <c r="M25" s="1"/>
    </row>
    <row r="26" spans="1:13" ht="9.75" customHeight="1" x14ac:dyDescent="0.25">
      <c r="A26" s="2"/>
      <c r="B26" s="3" t="s">
        <v>39</v>
      </c>
      <c r="C26" s="5"/>
      <c r="D26" s="6"/>
      <c r="E26" s="5"/>
      <c r="F26" s="5"/>
      <c r="G26" s="5"/>
      <c r="H26" s="5"/>
      <c r="I26" s="5"/>
      <c r="J26" s="5"/>
      <c r="K26" s="5">
        <f>SUM(K18:K25)</f>
        <v>1120.7</v>
      </c>
      <c r="L26" s="5">
        <f>SUM(L18:L25)</f>
        <v>1432.4</v>
      </c>
      <c r="M26" s="1"/>
    </row>
    <row r="27" spans="1:13" ht="9.75" customHeight="1" x14ac:dyDescent="0.25">
      <c r="A27" s="2"/>
      <c r="B27" s="3"/>
      <c r="C27" s="5"/>
      <c r="D27" s="6"/>
      <c r="E27" s="5"/>
      <c r="F27" s="5"/>
      <c r="G27" s="5"/>
      <c r="H27" s="5"/>
      <c r="I27" s="5"/>
      <c r="J27" s="5"/>
      <c r="K27" s="5"/>
      <c r="L27" s="5"/>
      <c r="M27" s="1"/>
    </row>
    <row r="28" spans="1:13" ht="11.25" customHeight="1" x14ac:dyDescent="0.25">
      <c r="A28" s="2" t="s">
        <v>40</v>
      </c>
      <c r="B28" s="3" t="s">
        <v>214</v>
      </c>
      <c r="C28" s="10">
        <v>80</v>
      </c>
      <c r="D28" s="11">
        <v>100</v>
      </c>
      <c r="E28" s="10">
        <v>1.8</v>
      </c>
      <c r="F28" s="10">
        <v>2.2999999999999998</v>
      </c>
      <c r="G28" s="10">
        <v>5.14</v>
      </c>
      <c r="H28" s="10">
        <v>6.4</v>
      </c>
      <c r="I28" s="10">
        <v>6.6</v>
      </c>
      <c r="J28" s="10">
        <v>8.1999999999999993</v>
      </c>
      <c r="K28" s="10">
        <v>79</v>
      </c>
      <c r="L28" s="10">
        <v>99</v>
      </c>
      <c r="M28" s="1" t="s">
        <v>215</v>
      </c>
    </row>
    <row r="29" spans="1:13" ht="10.5" customHeight="1" x14ac:dyDescent="0.25">
      <c r="A29" s="2"/>
      <c r="B29" s="3" t="s">
        <v>129</v>
      </c>
      <c r="C29" s="10" t="s">
        <v>78</v>
      </c>
      <c r="D29" s="11" t="s">
        <v>130</v>
      </c>
      <c r="E29" s="10">
        <v>25.8</v>
      </c>
      <c r="F29" s="10">
        <v>31</v>
      </c>
      <c r="G29" s="10">
        <v>16.2</v>
      </c>
      <c r="H29" s="10">
        <v>19.399999999999999</v>
      </c>
      <c r="I29" s="10">
        <v>38.200000000000003</v>
      </c>
      <c r="J29" s="10">
        <v>45.8</v>
      </c>
      <c r="K29" s="10">
        <v>404</v>
      </c>
      <c r="L29" s="10">
        <v>485</v>
      </c>
      <c r="M29" s="1">
        <v>294</v>
      </c>
    </row>
    <row r="30" spans="1:13" ht="9.75" customHeight="1" x14ac:dyDescent="0.25">
      <c r="A30" s="2"/>
      <c r="B30" s="3" t="s">
        <v>86</v>
      </c>
      <c r="C30" s="5" t="s">
        <v>131</v>
      </c>
      <c r="D30" s="6" t="s">
        <v>58</v>
      </c>
      <c r="E30" s="10">
        <v>18.8</v>
      </c>
      <c r="F30" s="10">
        <v>22.5</v>
      </c>
      <c r="G30" s="10">
        <v>20.100000000000001</v>
      </c>
      <c r="H30" s="10">
        <v>24.2</v>
      </c>
      <c r="I30" s="10">
        <v>20.3</v>
      </c>
      <c r="J30" s="10">
        <v>24.4</v>
      </c>
      <c r="K30" s="10">
        <v>339</v>
      </c>
      <c r="L30" s="10">
        <v>406</v>
      </c>
      <c r="M30" s="1">
        <v>436</v>
      </c>
    </row>
    <row r="31" spans="1:13" ht="10.5" customHeight="1" x14ac:dyDescent="0.25">
      <c r="A31" s="2"/>
      <c r="B31" s="3" t="s">
        <v>132</v>
      </c>
      <c r="C31" s="10">
        <v>200</v>
      </c>
      <c r="D31" s="11">
        <v>200</v>
      </c>
      <c r="E31" s="10">
        <v>0.3</v>
      </c>
      <c r="F31" s="10">
        <v>0.3</v>
      </c>
      <c r="G31" s="10">
        <v>0.2</v>
      </c>
      <c r="H31" s="10">
        <v>0.2</v>
      </c>
      <c r="I31" s="10">
        <v>25.1</v>
      </c>
      <c r="J31" s="10">
        <v>25.1</v>
      </c>
      <c r="K31" s="10">
        <v>101</v>
      </c>
      <c r="L31" s="10">
        <v>101</v>
      </c>
      <c r="M31" s="1">
        <v>358</v>
      </c>
    </row>
    <row r="32" spans="1:13" ht="10.5" customHeight="1" x14ac:dyDescent="0.25">
      <c r="A32" s="2"/>
      <c r="B32" s="3" t="s">
        <v>18</v>
      </c>
      <c r="C32" s="10">
        <v>10</v>
      </c>
      <c r="D32" s="11">
        <v>10</v>
      </c>
      <c r="E32" s="10">
        <v>0.05</v>
      </c>
      <c r="F32" s="10">
        <v>0.05</v>
      </c>
      <c r="G32" s="10">
        <v>8.25</v>
      </c>
      <c r="H32" s="10">
        <v>8.25</v>
      </c>
      <c r="I32" s="10">
        <v>0.08</v>
      </c>
      <c r="J32" s="10">
        <v>0.08</v>
      </c>
      <c r="K32" s="10">
        <v>73</v>
      </c>
      <c r="L32" s="10">
        <v>73</v>
      </c>
      <c r="M32" s="1"/>
    </row>
    <row r="33" spans="1:13" ht="11.25" customHeight="1" x14ac:dyDescent="0.25">
      <c r="A33" s="2"/>
      <c r="B33" s="3" t="s">
        <v>35</v>
      </c>
      <c r="C33" s="10">
        <v>50</v>
      </c>
      <c r="D33" s="11">
        <v>100</v>
      </c>
      <c r="E33" s="10">
        <v>3.95</v>
      </c>
      <c r="F33" s="10">
        <v>7.9</v>
      </c>
      <c r="G33" s="10">
        <v>0.5</v>
      </c>
      <c r="H33" s="10">
        <v>0.1</v>
      </c>
      <c r="I33" s="10">
        <v>23.8</v>
      </c>
      <c r="J33" s="10">
        <v>47.6</v>
      </c>
      <c r="K33" s="10">
        <v>118</v>
      </c>
      <c r="L33" s="10">
        <v>236</v>
      </c>
      <c r="M33" s="1"/>
    </row>
    <row r="34" spans="1:13" ht="9.75" customHeight="1" x14ac:dyDescent="0.25">
      <c r="A34" s="2"/>
      <c r="B34" s="3" t="s">
        <v>37</v>
      </c>
      <c r="C34" s="10">
        <v>50</v>
      </c>
      <c r="D34" s="11">
        <v>50</v>
      </c>
      <c r="E34" s="10">
        <v>4.1500000000000004</v>
      </c>
      <c r="F34" s="10">
        <v>4.1500000000000004</v>
      </c>
      <c r="G34" s="10">
        <v>0.75</v>
      </c>
      <c r="H34" s="10">
        <v>0.75</v>
      </c>
      <c r="I34" s="10">
        <v>24.05</v>
      </c>
      <c r="J34" s="10">
        <v>24.05</v>
      </c>
      <c r="K34" s="10">
        <v>136</v>
      </c>
      <c r="L34" s="10">
        <v>136</v>
      </c>
      <c r="M34" s="1"/>
    </row>
    <row r="35" spans="1:13" ht="11.25" customHeight="1" x14ac:dyDescent="0.25">
      <c r="A35" s="2"/>
      <c r="B35" s="3" t="s">
        <v>44</v>
      </c>
      <c r="C35" s="5"/>
      <c r="D35" s="6"/>
      <c r="E35" s="5"/>
      <c r="F35" s="5"/>
      <c r="G35" s="5"/>
      <c r="H35" s="5"/>
      <c r="I35" s="5"/>
      <c r="J35" s="5"/>
      <c r="K35" s="5">
        <f>SUM(K28:K34)</f>
        <v>1250</v>
      </c>
      <c r="L35" s="5">
        <f>SUM(L28:L34)</f>
        <v>1536</v>
      </c>
      <c r="M35" s="1"/>
    </row>
    <row r="36" spans="1:13" ht="11.25" customHeight="1" x14ac:dyDescent="0.25">
      <c r="A36" s="2"/>
      <c r="B36" s="3"/>
      <c r="C36" s="5"/>
      <c r="D36" s="6"/>
      <c r="E36" s="5"/>
      <c r="F36" s="5"/>
      <c r="G36" s="5"/>
      <c r="H36" s="5"/>
      <c r="I36" s="5"/>
      <c r="J36" s="5"/>
      <c r="K36" s="5"/>
      <c r="L36" s="5"/>
      <c r="M36" s="1"/>
    </row>
    <row r="37" spans="1:13" ht="9.75" customHeight="1" x14ac:dyDescent="0.25">
      <c r="A37" s="2" t="s">
        <v>45</v>
      </c>
      <c r="B37" s="3" t="s">
        <v>46</v>
      </c>
      <c r="C37" s="10">
        <v>200</v>
      </c>
      <c r="D37" s="10">
        <v>200</v>
      </c>
      <c r="E37" s="10">
        <v>4.66</v>
      </c>
      <c r="F37" s="10">
        <v>4.66</v>
      </c>
      <c r="G37" s="10">
        <v>2.54</v>
      </c>
      <c r="H37" s="10">
        <v>2.54</v>
      </c>
      <c r="I37" s="10">
        <v>21.94</v>
      </c>
      <c r="J37" s="10">
        <v>21.94</v>
      </c>
      <c r="K37" s="10">
        <v>100</v>
      </c>
      <c r="L37" s="10">
        <v>100</v>
      </c>
      <c r="M37" s="3"/>
    </row>
    <row r="38" spans="1:13" ht="9.75" customHeight="1" x14ac:dyDescent="0.25">
      <c r="A38" s="1"/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"/>
    </row>
    <row r="39" spans="1:13" ht="9.75" customHeight="1" x14ac:dyDescent="0.25">
      <c r="A39" s="1"/>
      <c r="B39" s="3" t="s">
        <v>48</v>
      </c>
      <c r="C39" s="5"/>
      <c r="D39" s="5"/>
      <c r="E39" s="5"/>
      <c r="F39" s="5"/>
      <c r="G39" s="5"/>
      <c r="H39" s="5"/>
      <c r="I39" s="5"/>
      <c r="J39" s="5"/>
      <c r="K39" s="5">
        <f>SUM(K37:K38)</f>
        <v>100</v>
      </c>
      <c r="L39" s="5">
        <f>SUM(L37:L38)</f>
        <v>100</v>
      </c>
      <c r="M39" s="3"/>
    </row>
    <row r="40" spans="1:13" ht="12.75" customHeight="1" x14ac:dyDescent="0.25">
      <c r="A40" s="1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3"/>
    </row>
    <row r="41" spans="1:13" ht="9.75" customHeight="1" x14ac:dyDescent="0.25">
      <c r="A41" s="1"/>
      <c r="B41" s="2" t="s">
        <v>49</v>
      </c>
      <c r="C41" s="5"/>
      <c r="D41" s="5"/>
      <c r="E41" s="5"/>
      <c r="F41" s="5"/>
      <c r="G41" s="5"/>
      <c r="H41" s="5"/>
      <c r="I41" s="5"/>
      <c r="J41" s="5"/>
      <c r="K41" s="13">
        <f>K12+K16+K26+K35+K39</f>
        <v>3390.3</v>
      </c>
      <c r="L41" s="13">
        <f>L12+L16+L26+L35+L39</f>
        <v>4079</v>
      </c>
      <c r="M41" s="3"/>
    </row>
    <row r="42" spans="1:13" ht="9.75" customHeight="1" x14ac:dyDescent="0.25">
      <c r="A42" s="1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3"/>
    </row>
  </sheetData>
  <mergeCells count="11">
    <mergeCell ref="K3:L4"/>
    <mergeCell ref="M3:M5"/>
    <mergeCell ref="E4:F4"/>
    <mergeCell ref="G4:H4"/>
    <mergeCell ref="I4:J4"/>
    <mergeCell ref="C1:I1"/>
    <mergeCell ref="A2:B2"/>
    <mergeCell ref="A3:A5"/>
    <mergeCell ref="B3:B5"/>
    <mergeCell ref="C3:D4"/>
    <mergeCell ref="E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1-Понед.</vt:lpstr>
      <vt:lpstr>1-Вторн</vt:lpstr>
      <vt:lpstr>1-Сред</vt:lpstr>
      <vt:lpstr>1-Четв</vt:lpstr>
      <vt:lpstr>1-Пятн</vt:lpstr>
      <vt:lpstr>1-Субб</vt:lpstr>
      <vt:lpstr>1-Воск</vt:lpstr>
      <vt:lpstr>2-Понед</vt:lpstr>
      <vt:lpstr>2-Вторн</vt:lpstr>
      <vt:lpstr>2-Сред</vt:lpstr>
      <vt:lpstr>2-Четв</vt:lpstr>
      <vt:lpstr>2-Пятн</vt:lpstr>
      <vt:lpstr>2-Субб</vt:lpstr>
      <vt:lpstr>2-Воск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IN</cp:lastModifiedBy>
  <cp:lastPrinted>2023-12-11T11:10:38Z</cp:lastPrinted>
  <dcterms:created xsi:type="dcterms:W3CDTF">2021-10-25T07:31:42Z</dcterms:created>
  <dcterms:modified xsi:type="dcterms:W3CDTF">2024-03-31T10:40:11Z</dcterms:modified>
</cp:coreProperties>
</file>